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X:\Rezeption\01. Menüpläne 2026\"/>
    </mc:Choice>
  </mc:AlternateContent>
  <xr:revisionPtr revIDLastSave="0" documentId="13_ncr:1_{3D9B7ECD-B7D1-4111-A69A-0FA8D5C6E17D}" xr6:coauthVersionLast="47" xr6:coauthVersionMax="47" xr10:uidLastSave="{00000000-0000-0000-0000-000000000000}"/>
  <bookViews>
    <workbookView xWindow="28680" yWindow="-120" windowWidth="29040" windowHeight="15720" tabRatio="740" firstSheet="1" activeTab="4" xr2:uid="{D5F8A090-BBAE-4424-B2FD-594AA7CA4DF0}"/>
  </bookViews>
  <sheets>
    <sheet name="DATEN HIER EINTRAGEN" sheetId="9" r:id="rId1"/>
    <sheet name="Mittagessen Bewohner" sheetId="10" r:id="rId2"/>
    <sheet name="Abendessen Bewohner" sheetId="11" r:id="rId3"/>
    <sheet name="Wochenmenü Café" sheetId="1" r:id="rId4"/>
    <sheet name="Tagesmenü Druckversion" sheetId="13" r:id="rId5"/>
    <sheet name="Wochenmenü KITA" sheetId="4" r:id="rId6"/>
    <sheet name="Menü Band-Werkstätte" sheetId="5" r:id="rId7"/>
    <sheet name="Menüplan Kirchgemeinde Muttenz" sheetId="8" r:id="rId8"/>
  </sheets>
  <externalReferences>
    <externalReference r:id="rId9"/>
  </externalReferences>
  <definedNames>
    <definedName name="_xlnm.Print_Area" localSheetId="2">'Abendessen Bewohner'!$A$1:$D$55</definedName>
    <definedName name="_xlnm.Print_Area" localSheetId="0">'DATEN HIER EINTRAGEN'!$A$1:$D$56</definedName>
    <definedName name="_xlnm.Print_Area" localSheetId="1">'Mittagessen Bewohner'!$A$1:$D$55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3" l="1"/>
  <c r="B27" i="13"/>
  <c r="A8" i="11"/>
  <c r="A8" i="10"/>
  <c r="A15" i="11" l="1"/>
  <c r="A22" i="11" s="1"/>
  <c r="A29" i="11" s="1"/>
  <c r="A36" i="11" s="1"/>
  <c r="A43" i="11" s="1"/>
  <c r="A50" i="11" s="1"/>
  <c r="A15" i="10"/>
  <c r="A22" i="10" s="1"/>
  <c r="A29" i="10" s="1"/>
  <c r="A36" i="10" s="1"/>
  <c r="A43" i="10" s="1"/>
  <c r="A50" i="10" s="1"/>
  <c r="A3" i="8" l="1"/>
  <c r="A3" i="5"/>
  <c r="A3" i="4"/>
  <c r="B3" i="4" s="1"/>
  <c r="C3" i="4" s="1"/>
  <c r="D3" i="4" s="1"/>
  <c r="E3" i="4" s="1"/>
  <c r="A3" i="1"/>
  <c r="B3" i="8" l="1"/>
  <c r="C3" i="8" s="1"/>
  <c r="D3" i="8" s="1"/>
</calcChain>
</file>

<file path=xl/sharedStrings.xml><?xml version="1.0" encoding="utf-8"?>
<sst xmlns="http://schemas.openxmlformats.org/spreadsheetml/2006/main" count="394" uniqueCount="181">
  <si>
    <t>Mittagsliebe</t>
  </si>
  <si>
    <t xml:space="preserve">CHF 17.– </t>
  </si>
  <si>
    <t>Vegi-Glück</t>
  </si>
  <si>
    <t>Tageshit / Pastahit</t>
  </si>
  <si>
    <t>Suppe</t>
  </si>
  <si>
    <t>Mo</t>
  </si>
  <si>
    <t>Di</t>
  </si>
  <si>
    <t>Mi</t>
  </si>
  <si>
    <t>Do</t>
  </si>
  <si>
    <t>Fr</t>
  </si>
  <si>
    <t>Sa</t>
  </si>
  <si>
    <t>So</t>
  </si>
  <si>
    <t>***</t>
  </si>
  <si>
    <t>Spezialmenüs:</t>
  </si>
  <si>
    <t>Vegi:</t>
  </si>
  <si>
    <t xml:space="preserve">Vegi:  </t>
  </si>
  <si>
    <t>Beköstigungszahlen</t>
  </si>
  <si>
    <t>Pflegeheim Momo</t>
  </si>
  <si>
    <t>Bruderholzstr. 104, 4053 Basel</t>
  </si>
  <si>
    <t>Telefon: 061 367 85 85</t>
  </si>
  <si>
    <t>E-Mail: info@momobasel.ch</t>
  </si>
  <si>
    <t>Zahlen</t>
  </si>
  <si>
    <t>Vegi Glück</t>
  </si>
  <si>
    <t>MITTAGESSEN</t>
  </si>
  <si>
    <t>Menü 1 / Vollkost</t>
  </si>
  <si>
    <t>Menü 2 / Vegi</t>
  </si>
  <si>
    <t>Menü 3 / Hit</t>
  </si>
  <si>
    <t>Montag</t>
  </si>
  <si>
    <t>Dienstag</t>
  </si>
  <si>
    <t>Mittwoch</t>
  </si>
  <si>
    <t>Donnerstag</t>
  </si>
  <si>
    <t>Freitag</t>
  </si>
  <si>
    <t>Samstag</t>
  </si>
  <si>
    <t>Sonntag</t>
  </si>
  <si>
    <t>ABENDESSEN</t>
  </si>
  <si>
    <t>Leichte Vollkost / Bekömmlich</t>
  </si>
  <si>
    <t>Symbole zum Kopieren</t>
  </si>
  <si>
    <t xml:space="preserve">Markieren, CTRL + C, am gewünschten </t>
  </si>
  <si>
    <t>Schweinefleisch</t>
  </si>
  <si>
    <t>Vegetarisch</t>
  </si>
  <si>
    <t>Fisch</t>
  </si>
  <si>
    <t xml:space="preserve">Ort CTRL + V zum Einfügen, zum </t>
  </si>
  <si>
    <t>Verschieben mit der Maus ziehen</t>
  </si>
  <si>
    <t>Kirchgemeinde Muttenz / Menüplan</t>
  </si>
  <si>
    <t>E-Mail: cafe@momobasel.ch</t>
  </si>
  <si>
    <t>Telefon: 061 367 86 00</t>
  </si>
  <si>
    <t>Café Momo</t>
  </si>
  <si>
    <t>Wochenpläne</t>
  </si>
  <si>
    <t>Datum des ersten Wochentags:</t>
  </si>
  <si>
    <t>Kirchgemeinde Muttenz</t>
  </si>
  <si>
    <t>Datum des ersten Mittwochs:</t>
  </si>
  <si>
    <t>Kalenderwoche:</t>
  </si>
  <si>
    <t>DATEN HIER EINTRAGEN</t>
  </si>
  <si>
    <t>Milchprodukte einplanen: 2</t>
  </si>
  <si>
    <t>Vegi: 8</t>
  </si>
  <si>
    <t>Laktosefrei: 1</t>
  </si>
  <si>
    <t>Laktosefrei: 2</t>
  </si>
  <si>
    <t>1 Kg Ruchbrot- ungeschnitten</t>
  </si>
  <si>
    <t>Vegi</t>
  </si>
  <si>
    <t xml:space="preserve">Vegi: </t>
  </si>
  <si>
    <t>(So CHF 19.50)</t>
  </si>
  <si>
    <t>Tagesmenu</t>
  </si>
  <si>
    <t>Tagessuppe</t>
  </si>
  <si>
    <t>Warme Küche bis 15:00 Uhr.</t>
  </si>
  <si>
    <t>Für Menuänderungen berechnen wir CHF 1.00.</t>
  </si>
  <si>
    <t>Wir wünschen Ihnen einen guten Appetit!</t>
  </si>
  <si>
    <t>Spezial 1</t>
  </si>
  <si>
    <t>Spezial 2</t>
  </si>
  <si>
    <t>Ohne Schwein: 2</t>
  </si>
  <si>
    <t>Ohne Schwein: 1</t>
  </si>
  <si>
    <t>Breikost ohne Milch: 2</t>
  </si>
  <si>
    <t>Breikost ohne Milch: 1</t>
  </si>
  <si>
    <t>Normal: 24</t>
  </si>
  <si>
    <t>Vegi: 6</t>
  </si>
  <si>
    <t>Cremesuppe</t>
  </si>
  <si>
    <t>KW 31 / 2026</t>
  </si>
  <si>
    <t>Menüplan vom 27. Juli 2026 bis 02. August 2026</t>
  </si>
  <si>
    <t>Menüplan vom 27. Juli 2026 bis 31. Juli 2026</t>
  </si>
  <si>
    <t>Menüplan Band-Werkstätte Basel / vom 27. Juli 2026 bis 31. Juli 2026</t>
  </si>
  <si>
    <t>Normal: 27</t>
  </si>
  <si>
    <t>Ohne Schwein: 0</t>
  </si>
  <si>
    <t>Normal: 25</t>
  </si>
  <si>
    <t>Vegi: 7</t>
  </si>
  <si>
    <t>Breikost ohne Milch: 0</t>
  </si>
  <si>
    <t>Normal: 29</t>
  </si>
  <si>
    <t>Vegi: 5</t>
  </si>
  <si>
    <t>Müscheli</t>
  </si>
  <si>
    <t>Salat</t>
  </si>
  <si>
    <t>Penne all’Amatriciana</t>
  </si>
  <si>
    <t>mit Speck, Chili und Pecorino</t>
  </si>
  <si>
    <t xml:space="preserve">Tomatensauce </t>
  </si>
  <si>
    <t>Reibkäse</t>
  </si>
  <si>
    <t>Rucola</t>
  </si>
  <si>
    <t>Vegihackfleischkugeln</t>
  </si>
  <si>
    <t>Tomaten</t>
  </si>
  <si>
    <t>Ungarischer Gulasch</t>
  </si>
  <si>
    <t>Mischgemüse</t>
  </si>
  <si>
    <t>Kartoffelstock</t>
  </si>
  <si>
    <t>Bratkartoffeln</t>
  </si>
  <si>
    <t>Mayonnaise</t>
  </si>
  <si>
    <t>Lauchgemüse</t>
  </si>
  <si>
    <t>Hirseschnitzel</t>
  </si>
  <si>
    <t>Pouletragout</t>
  </si>
  <si>
    <t>Polenta</t>
  </si>
  <si>
    <t>Kohlräbli</t>
  </si>
  <si>
    <t>Rüebli</t>
  </si>
  <si>
    <t>Nudeln</t>
  </si>
  <si>
    <t>Penne Pesto</t>
  </si>
  <si>
    <t>Hackfleischbällchen</t>
  </si>
  <si>
    <t>Tofu-Gulasch</t>
  </si>
  <si>
    <t>Blätterteig-Pastetli</t>
  </si>
  <si>
    <t>mit Fleischfüllung</t>
  </si>
  <si>
    <t>Erbsen und Rüebli</t>
  </si>
  <si>
    <t>mit Gemüsefüllung</t>
  </si>
  <si>
    <t>Saucisson mit Senf</t>
  </si>
  <si>
    <t>Bouillonkartoffeln</t>
  </si>
  <si>
    <t>Gebratenes Schollenfilet</t>
  </si>
  <si>
    <t>Veggie-Nuggets</t>
  </si>
  <si>
    <t>Brokkoli</t>
  </si>
  <si>
    <t xml:space="preserve">Orientalisches </t>
  </si>
  <si>
    <t>Kichererbsen-Ragout</t>
  </si>
  <si>
    <t>Schweins-Rahmschnitzel</t>
  </si>
  <si>
    <t>Patisserie</t>
  </si>
  <si>
    <t>Glace</t>
  </si>
  <si>
    <t>Café complet</t>
  </si>
  <si>
    <t>(Wurst &amp; Käse)</t>
  </si>
  <si>
    <t>Grilladen-Auswahl</t>
  </si>
  <si>
    <t xml:space="preserve">Cervelat, Bratwurst </t>
  </si>
  <si>
    <t>oder Wienerli</t>
  </si>
  <si>
    <t>Kartoffelsalat</t>
  </si>
  <si>
    <t>Senf</t>
  </si>
  <si>
    <t>Bouillon mit Kräutern</t>
  </si>
  <si>
    <t>Blumenkohlcremesuppe</t>
  </si>
  <si>
    <t>Selleriecremesuppe</t>
  </si>
  <si>
    <t>Rindsbouillon mit Tomaten</t>
  </si>
  <si>
    <t>Gemüsecremesuppe</t>
  </si>
  <si>
    <t>Ochsenschwanzsuppe</t>
  </si>
  <si>
    <t>Brennnesselcremesuppe</t>
  </si>
  <si>
    <t>Meringue mit Rahm</t>
  </si>
  <si>
    <t>Linzer Schnitte</t>
  </si>
  <si>
    <t>Zitronen-Tiramisu</t>
  </si>
  <si>
    <t>Aprikosenmousse</t>
  </si>
  <si>
    <t>Geschlossen</t>
  </si>
  <si>
    <t>Maissalat</t>
  </si>
  <si>
    <t>Salat BIO</t>
  </si>
  <si>
    <t>Schweinswürstli</t>
  </si>
  <si>
    <t>mit Kartoffelsalat</t>
  </si>
  <si>
    <t>Schinkengipfeli</t>
  </si>
  <si>
    <t>Eisbergsalat</t>
  </si>
  <si>
    <t>Waadtländer Quiche</t>
  </si>
  <si>
    <t>Gurkensalat mit Dill</t>
  </si>
  <si>
    <t>mit Apfelmus</t>
  </si>
  <si>
    <t>Kaiserschmarrn</t>
  </si>
  <si>
    <t>Brüsseler Salat</t>
  </si>
  <si>
    <t>Nektarine</t>
  </si>
  <si>
    <t>Apfel</t>
  </si>
  <si>
    <t>Kohlräbli BIO</t>
  </si>
  <si>
    <t>Banane BIO</t>
  </si>
  <si>
    <t>Rüebli BIO</t>
  </si>
  <si>
    <t>Vegetarischer Ersatz</t>
  </si>
  <si>
    <t>Dinkelteigwaren</t>
  </si>
  <si>
    <t>Reis</t>
  </si>
  <si>
    <t>Tomatensalat BIO</t>
  </si>
  <si>
    <t xml:space="preserve">Kichererbsensalat </t>
  </si>
  <si>
    <t>mit Paprika und Gurke</t>
  </si>
  <si>
    <t xml:space="preserve">Pasta-Salat </t>
  </si>
  <si>
    <t>mit Pesto und Cherrytomaten</t>
  </si>
  <si>
    <t>Quarksauce</t>
  </si>
  <si>
    <t>Milchprodukte einplanen: 1</t>
  </si>
  <si>
    <t>Nationalfeiertag</t>
  </si>
  <si>
    <t xml:space="preserve">Erste-August-Weggli </t>
  </si>
  <si>
    <t>Gefüllte Teigwaren</t>
  </si>
  <si>
    <t>mit Sauce Napoli</t>
  </si>
  <si>
    <t>Kräuter Tomaten</t>
  </si>
  <si>
    <t>Penne all'Amatriciana</t>
  </si>
  <si>
    <t>Tomatensauce mit Speck,Chili,Pecorino</t>
  </si>
  <si>
    <t>Tageshit/  Pastahit</t>
  </si>
  <si>
    <t>Karoffelstock</t>
  </si>
  <si>
    <t>Tofu Gulasch</t>
  </si>
  <si>
    <t>Pommes-Frites</t>
  </si>
  <si>
    <t>Wurstsalat Garniert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</si>
</sst>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CHF&quot;\ #,##0.00"/>
    <numFmt numFmtId="165" formatCode="&quot;Montag,&quot;\ dd/mm/yyyy"/>
    <numFmt numFmtId="166" formatCode="&quot;Dienstag,&quot;\ dd/mm/yyyy"/>
    <numFmt numFmtId="167" formatCode="&quot;Mittwoch,&quot;\ dd/mm/yyyy"/>
    <numFmt numFmtId="168" formatCode="&quot;Donnerstag,&quot;\ dd/mm/yyyy"/>
    <numFmt numFmtId="169" formatCode="&quot;Freitag,&quot;\ dd/mm/yyyy"/>
    <numFmt numFmtId="170" formatCode="_ [$CHF-807]\ * #,##0.00_ ;_ [$CHF-807]\ * \-#,##0.00_ ;_ [$CHF-807]\ * &quot;-&quot;??_ ;_ @_ "/>
  </numFmts>
  <fonts count="3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9"/>
      <color theme="1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rgb="FF000000"/>
      <name val="Calibri"/>
      <family val="2"/>
    </font>
    <font>
      <b/>
      <i/>
      <u/>
      <sz val="11"/>
      <color theme="1"/>
      <name val="Calibri"/>
      <family val="2"/>
    </font>
    <font>
      <b/>
      <sz val="12"/>
      <color theme="9" tint="0.39997558519241921"/>
      <name val="Calibri"/>
      <family val="2"/>
    </font>
    <font>
      <u/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9933"/>
      <name val="Calibri"/>
      <family val="2"/>
    </font>
    <font>
      <sz val="11"/>
      <color rgb="FFFF9933"/>
      <name val="Aptos Narrow"/>
      <family val="2"/>
      <scheme val="minor"/>
    </font>
    <font>
      <b/>
      <sz val="12"/>
      <color rgb="FFFFC000"/>
      <name val="Calibri"/>
      <family val="2"/>
    </font>
    <font>
      <sz val="11"/>
      <color rgb="FFFF0000"/>
      <name val="Calibri"/>
      <family val="2"/>
    </font>
    <font>
      <b/>
      <sz val="18"/>
      <color rgb="FF221E1F"/>
      <name val="Calibri"/>
      <family val="2"/>
    </font>
    <font>
      <i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20"/>
      <color rgb="FFD49500"/>
      <name val="Aptos Narrow"/>
      <family val="2"/>
      <scheme val="minor"/>
    </font>
    <font>
      <sz val="16"/>
      <color rgb="FFD49500"/>
      <name val="Aptos Narrow"/>
      <family val="2"/>
      <scheme val="minor"/>
    </font>
    <font>
      <sz val="10"/>
      <color rgb="FFD49500"/>
      <name val="Aptos Narrow"/>
      <family val="2"/>
      <scheme val="minor"/>
    </font>
    <font>
      <sz val="10"/>
      <color rgb="FF483300"/>
      <name val="Aptos Narrow"/>
      <family val="2"/>
      <scheme val="minor"/>
    </font>
    <font>
      <sz val="14"/>
      <color rgb="FFD49500"/>
      <name val="Arial"/>
      <family val="2"/>
    </font>
    <font>
      <b/>
      <sz val="14"/>
      <color rgb="FFD49500"/>
      <name val="Aptos Narrow"/>
      <family val="2"/>
      <scheme val="minor"/>
    </font>
    <font>
      <b/>
      <sz val="14"/>
      <color rgb="FF765400"/>
      <name val="Aptos Narrow"/>
      <family val="2"/>
      <scheme val="minor"/>
    </font>
    <font>
      <b/>
      <sz val="12"/>
      <color rgb="FFD49500"/>
      <name val="Aptos Narrow"/>
      <family val="2"/>
      <scheme val="minor"/>
    </font>
    <font>
      <sz val="12"/>
      <color rgb="FFD495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rgb="FF4F6228"/>
      </left>
      <right style="medium">
        <color rgb="FF4F6228"/>
      </right>
      <top style="medium">
        <color rgb="FF4F6228"/>
      </top>
      <bottom style="medium">
        <color rgb="FF4F6228"/>
      </bottom>
      <diagonal/>
    </border>
    <border>
      <left style="medium">
        <color rgb="FF4F6228"/>
      </left>
      <right style="medium">
        <color rgb="FF4F6228"/>
      </right>
      <top/>
      <bottom/>
      <diagonal/>
    </border>
    <border>
      <left/>
      <right style="medium">
        <color rgb="FF4F6228"/>
      </right>
      <top/>
      <bottom style="medium">
        <color rgb="FF4F6228"/>
      </bottom>
      <diagonal/>
    </border>
    <border>
      <left/>
      <right style="medium">
        <color rgb="FF4F622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4F6228"/>
      </right>
      <top style="medium">
        <color indexed="64"/>
      </top>
      <bottom style="medium">
        <color rgb="FF4F6228"/>
      </bottom>
      <diagonal/>
    </border>
    <border>
      <left style="medium">
        <color indexed="64"/>
      </left>
      <right style="medium">
        <color rgb="FF4F6228"/>
      </right>
      <top/>
      <bottom/>
      <diagonal/>
    </border>
    <border>
      <left/>
      <right style="medium">
        <color indexed="64"/>
      </right>
      <top/>
      <bottom style="medium">
        <color rgb="FF4F6228"/>
      </bottom>
      <diagonal/>
    </border>
    <border>
      <left style="thin">
        <color indexed="64"/>
      </left>
      <right style="medium">
        <color rgb="FF4F6228"/>
      </right>
      <top/>
      <bottom/>
      <diagonal/>
    </border>
    <border>
      <left style="thin">
        <color indexed="64"/>
      </left>
      <right style="medium">
        <color rgb="FF4F6228"/>
      </right>
      <top/>
      <bottom style="medium">
        <color rgb="FF4F6228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2" borderId="0" xfId="0" applyFont="1" applyFill="1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4" fillId="0" borderId="9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0" fillId="0" borderId="24" xfId="0" applyBorder="1" applyAlignment="1">
      <alignment vertical="top" wrapText="1"/>
    </xf>
    <xf numFmtId="0" fontId="18" fillId="0" borderId="0" xfId="0" applyFont="1"/>
    <xf numFmtId="0" fontId="19" fillId="0" borderId="0" xfId="0" applyFont="1"/>
    <xf numFmtId="0" fontId="20" fillId="0" borderId="9" xfId="0" applyFont="1" applyBorder="1"/>
    <xf numFmtId="0" fontId="20" fillId="0" borderId="0" xfId="0" applyFont="1"/>
    <xf numFmtId="0" fontId="2" fillId="0" borderId="2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7" fillId="0" borderId="0" xfId="0" applyFont="1"/>
    <xf numFmtId="0" fontId="1" fillId="0" borderId="0" xfId="0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14" fontId="2" fillId="4" borderId="5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center" wrapText="1"/>
    </xf>
    <xf numFmtId="165" fontId="12" fillId="3" borderId="1" xfId="0" applyNumberFormat="1" applyFont="1" applyFill="1" applyBorder="1" applyAlignment="1">
      <alignment horizontal="left" vertical="center" wrapText="1"/>
    </xf>
    <xf numFmtId="166" fontId="12" fillId="3" borderId="1" xfId="0" applyNumberFormat="1" applyFont="1" applyFill="1" applyBorder="1" applyAlignment="1">
      <alignment horizontal="left" vertical="center" wrapText="1"/>
    </xf>
    <xf numFmtId="167" fontId="12" fillId="3" borderId="1" xfId="0" applyNumberFormat="1" applyFont="1" applyFill="1" applyBorder="1" applyAlignment="1">
      <alignment horizontal="left" vertical="center" wrapText="1"/>
    </xf>
    <xf numFmtId="168" fontId="12" fillId="3" borderId="1" xfId="0" applyNumberFormat="1" applyFont="1" applyFill="1" applyBorder="1" applyAlignment="1">
      <alignment horizontal="left" vertical="center" wrapText="1"/>
    </xf>
    <xf numFmtId="169" fontId="12" fillId="3" borderId="1" xfId="0" applyNumberFormat="1" applyFont="1" applyFill="1" applyBorder="1" applyAlignment="1">
      <alignment horizontal="left" vertical="center" wrapText="1"/>
    </xf>
    <xf numFmtId="167" fontId="12" fillId="3" borderId="22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22" fillId="0" borderId="0" xfId="0" applyFont="1"/>
    <xf numFmtId="0" fontId="7" fillId="0" borderId="0" xfId="0" applyFon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17" xfId="0" applyFont="1" applyBorder="1" applyAlignment="1">
      <alignment vertical="top" wrapText="1"/>
    </xf>
    <xf numFmtId="0" fontId="10" fillId="0" borderId="17" xfId="0" applyFont="1" applyBorder="1" applyAlignment="1">
      <alignment vertical="center" wrapText="1"/>
    </xf>
    <xf numFmtId="0" fontId="24" fillId="0" borderId="18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0" fontId="24" fillId="0" borderId="17" xfId="0" applyFont="1" applyBorder="1" applyAlignment="1">
      <alignment vertical="center" wrapText="1"/>
    </xf>
    <xf numFmtId="0" fontId="22" fillId="0" borderId="0" xfId="0" applyFont="1" applyAlignment="1">
      <alignment horizontal="left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 wrapText="1" indent="1"/>
    </xf>
    <xf numFmtId="0" fontId="2" fillId="0" borderId="6" xfId="0" applyFont="1" applyBorder="1" applyAlignment="1">
      <alignment horizontal="center" vertical="center" wrapText="1"/>
    </xf>
    <xf numFmtId="0" fontId="26" fillId="0" borderId="20" xfId="0" applyFont="1" applyBorder="1"/>
    <xf numFmtId="0" fontId="6" fillId="0" borderId="21" xfId="0" applyFont="1" applyBorder="1"/>
    <xf numFmtId="0" fontId="6" fillId="0" borderId="10" xfId="0" applyFont="1" applyBorder="1"/>
    <xf numFmtId="0" fontId="27" fillId="0" borderId="13" xfId="0" applyFont="1" applyBorder="1" applyAlignment="1">
      <alignment vertical="center"/>
    </xf>
    <xf numFmtId="0" fontId="6" fillId="0" borderId="0" xfId="0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9" xfId="0" applyFont="1" applyBorder="1"/>
    <xf numFmtId="0" fontId="6" fillId="0" borderId="11" xfId="0" applyFont="1" applyBorder="1"/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top"/>
    </xf>
    <xf numFmtId="0" fontId="31" fillId="0" borderId="0" xfId="0" applyFont="1"/>
    <xf numFmtId="170" fontId="32" fillId="0" borderId="0" xfId="0" applyNumberFormat="1" applyFont="1" applyAlignment="1">
      <alignment horizontal="right" vertical="top"/>
    </xf>
    <xf numFmtId="0" fontId="34" fillId="0" borderId="0" xfId="0" applyFont="1" applyAlignment="1">
      <alignment horizontal="center" vertical="center"/>
    </xf>
    <xf numFmtId="170" fontId="33" fillId="0" borderId="0" xfId="0" applyNumberFormat="1" applyFont="1" applyAlignment="1">
      <alignment horizontal="right" vertical="top"/>
    </xf>
    <xf numFmtId="0" fontId="35" fillId="0" borderId="0" xfId="0" applyFont="1" applyAlignment="1">
      <alignment horizontal="left" vertical="top"/>
    </xf>
    <xf numFmtId="0" fontId="37" fillId="0" borderId="0" xfId="0" applyFont="1"/>
    <xf numFmtId="0" fontId="6" fillId="0" borderId="11" xfId="0" applyFont="1" applyBorder="1" applyAlignment="1">
      <alignment vertical="top" wrapText="1"/>
    </xf>
    <xf numFmtId="0" fontId="38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0" fillId="0" borderId="26" xfId="0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170" fontId="33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center"/>
    </xf>
    <xf numFmtId="14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33" fillId="0" borderId="0" xfId="0" applyFont="1" applyAlignment="1">
      <alignment horizontal="left" vertical="top"/>
    </xf>
    <xf numFmtId="0" fontId="3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1" fillId="0" borderId="0" xfId="0" applyFont="1"/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359019</xdr:colOff>
      <xdr:row>3</xdr:row>
      <xdr:rowOff>43962</xdr:rowOff>
    </xdr:from>
    <xdr:to>
      <xdr:col>7</xdr:col>
      <xdr:colOff>21981</xdr:colOff>
      <xdr:row>11</xdr:row>
      <xdr:rowOff>139211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B3A4A14-21FF-5233-2446-F856FDDB4BAA}"/>
            </a:ext>
          </a:extLst>
        </xdr:cNvPr>
        <xdr:cNvSpPr txBox="1"/>
      </xdr:nvSpPr>
      <xdr:spPr>
        <a:xfrm>
          <a:off x="3311769" y="615462"/>
          <a:ext cx="3472962" cy="166321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Hier müssen die jeweiligen Daten der aktuellen Wochenpläne eingetragen werden.</a:t>
          </a:r>
        </a:p>
        <a:p>
          <a:endParaRPr lang="de-CH" sz="1100"/>
        </a:p>
        <a:p>
          <a:r>
            <a:rPr lang="de-CH" sz="1100"/>
            <a:t>Es muss für die Wochenmenüs jeweils das Datum vom </a:t>
          </a:r>
          <a:r>
            <a:rPr lang="de-CH" sz="1100" b="1">
              <a:solidFill>
                <a:srgbClr val="C00000"/>
              </a:solidFill>
            </a:rPr>
            <a:t>Montag</a:t>
          </a:r>
          <a:r>
            <a:rPr lang="de-CH" sz="1100" baseline="0"/>
            <a:t> sowie die </a:t>
          </a:r>
          <a:r>
            <a:rPr lang="de-CH" sz="1100" b="1" baseline="0">
              <a:solidFill>
                <a:srgbClr val="C00000"/>
              </a:solidFill>
            </a:rPr>
            <a:t>Kalenderwoche</a:t>
          </a:r>
          <a:r>
            <a:rPr lang="de-CH" sz="1100" baseline="0"/>
            <a:t> in die farbigen Felder eingetragen werden.</a:t>
          </a:r>
        </a:p>
        <a:p>
          <a:endParaRPr lang="de-CH" sz="1100" baseline="0"/>
        </a:p>
        <a:p>
          <a:r>
            <a:rPr lang="de-CH" sz="1100" baseline="0"/>
            <a:t>Für den Plan der Kirchgemeinde Muttenz muss das Datum des </a:t>
          </a:r>
          <a:r>
            <a:rPr lang="de-CH" sz="1100" b="1" baseline="0">
              <a:solidFill>
                <a:srgbClr val="C00000"/>
              </a:solidFill>
            </a:rPr>
            <a:t>ersten Mittwochs im Monat </a:t>
          </a:r>
          <a:r>
            <a:rPr lang="de-CH" sz="1100" baseline="0"/>
            <a:t>eingetragen werden.</a:t>
          </a:r>
          <a:endParaRPr lang="de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192759</xdr:colOff>
      <xdr:row>11</xdr:row>
      <xdr:rowOff>46994</xdr:rowOff>
    </xdr:from>
    <xdr:to>
      <xdr:col>7</xdr:col>
      <xdr:colOff>402751</xdr:colOff>
      <xdr:row>11</xdr:row>
      <xdr:rowOff>187444</xdr:rowOff>
    </xdr:to>
    <xdr:pic>
      <xdr:nvPicPr>
        <xdr:cNvPr id="2" name="Grafik 9">
          <a:extLst>
            <a:ext uri="{FF2B5EF4-FFF2-40B4-BE49-F238E27FC236}">
              <a16:creationId xmlns:a16="http://schemas.microsoft.com/office/drawing/2014/main" id="{A4E5533B-E6F2-49C9-A67E-62B7354A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1609" y="1751969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372717</xdr:colOff>
      <xdr:row>12</xdr:row>
      <xdr:rowOff>16565</xdr:rowOff>
    </xdr:from>
    <xdr:to>
      <xdr:col>6</xdr:col>
      <xdr:colOff>538370</xdr:colOff>
      <xdr:row>12</xdr:row>
      <xdr:rowOff>182218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EBB2D79-6688-4058-9EC4-B1B4CE617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4792" y="1921565"/>
          <a:ext cx="165653" cy="165653"/>
        </a:xfrm>
        <a:prstGeom prst="rect">
          <a:avLst/>
        </a:prstGeom>
      </xdr:spPr>
    </xdr:pic>
    <xdr:clientData/>
  </xdr:twoCellAnchor>
  <xdr:twoCellAnchor editAs="oneCell">
    <xdr:from>
      <xdr:col>6</xdr:col>
      <xdr:colOff>2230</xdr:colOff>
      <xdr:row>12</xdr:row>
      <xdr:rowOff>145582</xdr:rowOff>
    </xdr:from>
    <xdr:to>
      <xdr:col>6</xdr:col>
      <xdr:colOff>242426</xdr:colOff>
      <xdr:row>13</xdr:row>
      <xdr:rowOff>183230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2878D6E-CF09-42FF-8EC5-7EFB834B98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312"/>
        <a:stretch>
          <a:fillRect/>
        </a:stretch>
      </xdr:blipFill>
      <xdr:spPr>
        <a:xfrm>
          <a:off x="8984305" y="2050582"/>
          <a:ext cx="240196" cy="237673"/>
        </a:xfrm>
        <a:prstGeom prst="rect">
          <a:avLst/>
        </a:prstGeom>
      </xdr:spPr>
    </xdr:pic>
    <xdr:clientData/>
  </xdr:twoCellAnchor>
  <xdr:twoCellAnchor>
    <xdr:from>
      <xdr:col>1</xdr:col>
      <xdr:colOff>1524000</xdr:colOff>
      <xdr:row>21</xdr:row>
      <xdr:rowOff>41413</xdr:rowOff>
    </xdr:from>
    <xdr:to>
      <xdr:col>1</xdr:col>
      <xdr:colOff>1733992</xdr:colOff>
      <xdr:row>21</xdr:row>
      <xdr:rowOff>181863</xdr:rowOff>
    </xdr:to>
    <xdr:pic>
      <xdr:nvPicPr>
        <xdr:cNvPr id="5" name="Grafik 9">
          <a:extLst>
            <a:ext uri="{FF2B5EF4-FFF2-40B4-BE49-F238E27FC236}">
              <a16:creationId xmlns:a16="http://schemas.microsoft.com/office/drawing/2014/main" id="{A2511E68-FCC2-428A-8210-ACAF5D15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7913" y="3743739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1532283</xdr:colOff>
      <xdr:row>28</xdr:row>
      <xdr:rowOff>33131</xdr:rowOff>
    </xdr:from>
    <xdr:to>
      <xdr:col>1</xdr:col>
      <xdr:colOff>1742275</xdr:colOff>
      <xdr:row>28</xdr:row>
      <xdr:rowOff>173581</xdr:rowOff>
    </xdr:to>
    <xdr:pic>
      <xdr:nvPicPr>
        <xdr:cNvPr id="6" name="Grafik 9">
          <a:extLst>
            <a:ext uri="{FF2B5EF4-FFF2-40B4-BE49-F238E27FC236}">
              <a16:creationId xmlns:a16="http://schemas.microsoft.com/office/drawing/2014/main" id="{4EAC0BCD-DB6C-4533-8955-1B06538F6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6196" y="5126935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1532283</xdr:colOff>
      <xdr:row>49</xdr:row>
      <xdr:rowOff>49696</xdr:rowOff>
    </xdr:from>
    <xdr:to>
      <xdr:col>1</xdr:col>
      <xdr:colOff>1742275</xdr:colOff>
      <xdr:row>49</xdr:row>
      <xdr:rowOff>190146</xdr:rowOff>
    </xdr:to>
    <xdr:pic>
      <xdr:nvPicPr>
        <xdr:cNvPr id="7" name="Grafik 9">
          <a:extLst>
            <a:ext uri="{FF2B5EF4-FFF2-40B4-BE49-F238E27FC236}">
              <a16:creationId xmlns:a16="http://schemas.microsoft.com/office/drawing/2014/main" id="{A546799F-16F3-4FC4-A3CF-A946156D9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6196" y="9317935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1590260</xdr:colOff>
      <xdr:row>14</xdr:row>
      <xdr:rowOff>24848</xdr:rowOff>
    </xdr:from>
    <xdr:to>
      <xdr:col>2</xdr:col>
      <xdr:colOff>1755913</xdr:colOff>
      <xdr:row>14</xdr:row>
      <xdr:rowOff>190501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60DA41D-CCC9-4849-A892-7D6686B07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4934" y="2335696"/>
          <a:ext cx="165653" cy="165653"/>
        </a:xfrm>
        <a:prstGeom prst="rect">
          <a:avLst/>
        </a:prstGeom>
      </xdr:spPr>
    </xdr:pic>
    <xdr:clientData/>
  </xdr:twoCellAnchor>
  <xdr:twoCellAnchor editAs="oneCell">
    <xdr:from>
      <xdr:col>2</xdr:col>
      <xdr:colOff>1581978</xdr:colOff>
      <xdr:row>7</xdr:row>
      <xdr:rowOff>16565</xdr:rowOff>
    </xdr:from>
    <xdr:to>
      <xdr:col>2</xdr:col>
      <xdr:colOff>1747631</xdr:colOff>
      <xdr:row>7</xdr:row>
      <xdr:rowOff>182218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C5B6B04-01A1-4983-9C15-78BBA2E34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6652" y="927652"/>
          <a:ext cx="165653" cy="16565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1524000</xdr:colOff>
      <xdr:row>35</xdr:row>
      <xdr:rowOff>0</xdr:rowOff>
    </xdr:from>
    <xdr:to>
      <xdr:col>1</xdr:col>
      <xdr:colOff>1764196</xdr:colOff>
      <xdr:row>36</xdr:row>
      <xdr:rowOff>37649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50DEDA8-FB1E-4D62-86E8-28C8E858D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312"/>
        <a:stretch>
          <a:fillRect/>
        </a:stretch>
      </xdr:blipFill>
      <xdr:spPr>
        <a:xfrm>
          <a:off x="2517913" y="6485283"/>
          <a:ext cx="240196" cy="236431"/>
        </a:xfrm>
        <a:prstGeom prst="rect">
          <a:avLst/>
        </a:prstGeom>
      </xdr:spPr>
    </xdr:pic>
    <xdr:clientData/>
  </xdr:twoCellAnchor>
  <xdr:twoCellAnchor editAs="oneCell">
    <xdr:from>
      <xdr:col>2</xdr:col>
      <xdr:colOff>1573696</xdr:colOff>
      <xdr:row>35</xdr:row>
      <xdr:rowOff>41413</xdr:rowOff>
    </xdr:from>
    <xdr:to>
      <xdr:col>2</xdr:col>
      <xdr:colOff>1739349</xdr:colOff>
      <xdr:row>36</xdr:row>
      <xdr:rowOff>8284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1E8D8900-DBDB-4374-9D2E-DC1882FC8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8370" y="6526696"/>
          <a:ext cx="165653" cy="1656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647028</xdr:colOff>
      <xdr:row>12</xdr:row>
      <xdr:rowOff>25013</xdr:rowOff>
    </xdr:from>
    <xdr:to>
      <xdr:col>7</xdr:col>
      <xdr:colOff>95020</xdr:colOff>
      <xdr:row>12</xdr:row>
      <xdr:rowOff>165463</xdr:rowOff>
    </xdr:to>
    <xdr:pic>
      <xdr:nvPicPr>
        <xdr:cNvPr id="2" name="Grafik 9">
          <a:extLst>
            <a:ext uri="{FF2B5EF4-FFF2-40B4-BE49-F238E27FC236}">
              <a16:creationId xmlns:a16="http://schemas.microsoft.com/office/drawing/2014/main" id="{8BB43B5B-0E89-458E-A4D3-169812E4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0928" y="1063238"/>
          <a:ext cx="314767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402025</xdr:colOff>
      <xdr:row>13</xdr:row>
      <xdr:rowOff>9238</xdr:rowOff>
    </xdr:from>
    <xdr:to>
      <xdr:col>6</xdr:col>
      <xdr:colOff>567678</xdr:colOff>
      <xdr:row>13</xdr:row>
      <xdr:rowOff>174891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BF4133F-6DF7-4205-8426-9278280F0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5925" y="1247488"/>
          <a:ext cx="165653" cy="165653"/>
        </a:xfrm>
        <a:prstGeom prst="rect">
          <a:avLst/>
        </a:prstGeom>
      </xdr:spPr>
    </xdr:pic>
    <xdr:clientData/>
  </xdr:twoCellAnchor>
  <xdr:twoCellAnchor editAs="oneCell">
    <xdr:from>
      <xdr:col>6</xdr:col>
      <xdr:colOff>112134</xdr:colOff>
      <xdr:row>13</xdr:row>
      <xdr:rowOff>145583</xdr:rowOff>
    </xdr:from>
    <xdr:to>
      <xdr:col>6</xdr:col>
      <xdr:colOff>352330</xdr:colOff>
      <xdr:row>14</xdr:row>
      <xdr:rowOff>183232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45A03A1-D273-4B0D-A9B9-ED05E3D1A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312"/>
        <a:stretch>
          <a:fillRect/>
        </a:stretch>
      </xdr:blipFill>
      <xdr:spPr>
        <a:xfrm>
          <a:off x="8456034" y="1383833"/>
          <a:ext cx="240196" cy="237674"/>
        </a:xfrm>
        <a:prstGeom prst="rect">
          <a:avLst/>
        </a:prstGeom>
      </xdr:spPr>
    </xdr:pic>
    <xdr:clientData/>
  </xdr:twoCellAnchor>
  <xdr:twoCellAnchor>
    <xdr:from>
      <xdr:col>1</xdr:col>
      <xdr:colOff>1633904</xdr:colOff>
      <xdr:row>49</xdr:row>
      <xdr:rowOff>51288</xdr:rowOff>
    </xdr:from>
    <xdr:to>
      <xdr:col>1</xdr:col>
      <xdr:colOff>1843896</xdr:colOff>
      <xdr:row>49</xdr:row>
      <xdr:rowOff>191738</xdr:rowOff>
    </xdr:to>
    <xdr:pic>
      <xdr:nvPicPr>
        <xdr:cNvPr id="5" name="Grafik 9">
          <a:extLst>
            <a:ext uri="{FF2B5EF4-FFF2-40B4-BE49-F238E27FC236}">
              <a16:creationId xmlns:a16="http://schemas.microsoft.com/office/drawing/2014/main" id="{19C4E5E8-3F7A-44B7-BDB8-9FED0419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4504" y="9309588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1589942</xdr:colOff>
      <xdr:row>21</xdr:row>
      <xdr:rowOff>29308</xdr:rowOff>
    </xdr:from>
    <xdr:to>
      <xdr:col>1</xdr:col>
      <xdr:colOff>1799934</xdr:colOff>
      <xdr:row>21</xdr:row>
      <xdr:rowOff>169758</xdr:rowOff>
    </xdr:to>
    <xdr:pic>
      <xdr:nvPicPr>
        <xdr:cNvPr id="8" name="Grafik 9">
          <a:extLst>
            <a:ext uri="{FF2B5EF4-FFF2-40B4-BE49-F238E27FC236}">
              <a16:creationId xmlns:a16="http://schemas.microsoft.com/office/drawing/2014/main" id="{65F8055E-26B3-4D5B-B292-51A8DEDF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9077" y="3663462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1626577</xdr:colOff>
      <xdr:row>28</xdr:row>
      <xdr:rowOff>21980</xdr:rowOff>
    </xdr:from>
    <xdr:to>
      <xdr:col>1</xdr:col>
      <xdr:colOff>1836569</xdr:colOff>
      <xdr:row>28</xdr:row>
      <xdr:rowOff>162430</xdr:rowOff>
    </xdr:to>
    <xdr:pic>
      <xdr:nvPicPr>
        <xdr:cNvPr id="9" name="Grafik 9">
          <a:extLst>
            <a:ext uri="{FF2B5EF4-FFF2-40B4-BE49-F238E27FC236}">
              <a16:creationId xmlns:a16="http://schemas.microsoft.com/office/drawing/2014/main" id="{132E59BA-666E-40D6-97B2-7AA3CC0B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712" y="5040922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1626577</xdr:colOff>
      <xdr:row>7</xdr:row>
      <xdr:rowOff>14654</xdr:rowOff>
    </xdr:from>
    <xdr:to>
      <xdr:col>1</xdr:col>
      <xdr:colOff>1836569</xdr:colOff>
      <xdr:row>7</xdr:row>
      <xdr:rowOff>155104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B0F52635-1E06-43C2-97D2-36482C42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712" y="864577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1619250</xdr:colOff>
      <xdr:row>42</xdr:row>
      <xdr:rowOff>29307</xdr:rowOff>
    </xdr:from>
    <xdr:to>
      <xdr:col>1</xdr:col>
      <xdr:colOff>1829242</xdr:colOff>
      <xdr:row>42</xdr:row>
      <xdr:rowOff>169757</xdr:rowOff>
    </xdr:to>
    <xdr:pic>
      <xdr:nvPicPr>
        <xdr:cNvPr id="11" name="Grafik 9">
          <a:extLst>
            <a:ext uri="{FF2B5EF4-FFF2-40B4-BE49-F238E27FC236}">
              <a16:creationId xmlns:a16="http://schemas.microsoft.com/office/drawing/2014/main" id="{2A983849-FCD1-4A9B-A65F-4FB42813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8385" y="7817826"/>
          <a:ext cx="209992" cy="14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85726</xdr:colOff>
      <xdr:row>5</xdr:row>
      <xdr:rowOff>28575</xdr:rowOff>
    </xdr:from>
    <xdr:to>
      <xdr:col>9</xdr:col>
      <xdr:colOff>266700</xdr:colOff>
      <xdr:row>33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C6B037C4-D3E7-FE03-485C-2F920309A332}"/>
            </a:ext>
          </a:extLst>
        </xdr:cNvPr>
        <xdr:cNvSpPr txBox="1"/>
      </xdr:nvSpPr>
      <xdr:spPr>
        <a:xfrm>
          <a:off x="9201151" y="1600200"/>
          <a:ext cx="2085974" cy="5400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CH" sz="11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Allergenhinweis</a:t>
          </a:r>
          <a:endParaRPr kumimoji="0" lang="de-CH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CH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Informationen zu Allergenen und Zusatzstoffen erhalten Sie gerne bei unserem Servicepersonal.</a:t>
          </a:r>
          <a:br>
            <a:rPr kumimoji="0" lang="de-CH" sz="11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kumimoji="0" lang="de-CH" sz="11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Fleischdeklaration:</a:t>
          </a:r>
          <a:br>
            <a:rPr kumimoji="0" lang="de-CH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kumimoji="0" lang="de-CH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Wenn nichts anderes angegeben ist, stammt unser Fleisch aus der Schweiz. Abweichungen werden beim jeweiligen Gericht oder in unserer Herkunftsliste ausgewiesen. Fleisch sowie Fleischzubereitungen und -erzeugnisse können mit hormonellen Leistungsförderern erzeugt worden sein und/oder können mit nichthormonellen Leistungsförderern, wie Antibiotika, erzeugt worden sein. </a:t>
          </a:r>
          <a:br>
            <a:rPr kumimoji="0" lang="de-CH" sz="11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kumimoji="0" lang="de-CH" sz="11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Fischdeklaration:</a:t>
          </a:r>
          <a:br>
            <a:rPr kumimoji="0" lang="de-CH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kumimoji="0" lang="de-CH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Wir achten auf Nachhaltigkeit: Wo möglich beziehen wir ASC- oder MSC-zertifizierte Produkte. Das FAO-Fanggebiet (Wildfang) oder das Herkunftsland der Zucht wird beim jeweiligen Gericht angegeben.</a:t>
          </a:r>
          <a:r>
            <a:rPr kumimoji="0" lang="de-CH" sz="9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kumimoji="0" lang="de-CH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11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11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CH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kumimoji="0" lang="de-CH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e-CH" sz="1100" b="1" i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Zu jedem Tagesmenü können Sie einen </a:t>
          </a:r>
          <a:endParaRPr lang="de-CH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e-CH" sz="1100" b="1" i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Tagessalat für 2.– CHF wählen..</a:t>
          </a:r>
          <a:r>
            <a:rPr lang="de-CH" sz="1100" b="0" i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de-CH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e-CH" sz="1100" b="0" i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de-CH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e-CH" sz="1100" b="1" i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Alle Preise in CHF inkl. MwSt. Änderungen vorbehalten.</a:t>
          </a:r>
          <a:endParaRPr lang="de-CH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de-C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2536825</xdr:colOff>
      <xdr:row>0</xdr:row>
      <xdr:rowOff>0</xdr:rowOff>
    </xdr:from>
    <xdr:ext cx="2232075" cy="639250"/>
    <xdr:pic>
      <xdr:nvPicPr>
        <xdr:cNvPr id="2" name="Grafik 1">
          <a:extLst>
            <a:ext uri="{FF2B5EF4-FFF2-40B4-BE49-F238E27FC236}">
              <a16:creationId xmlns:a16="http://schemas.microsoft.com/office/drawing/2014/main" id="{B6F9EB86-7EF8-456B-B62B-9BB78B87F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82"/>
        <a:stretch>
          <a:fillRect/>
        </a:stretch>
      </xdr:blipFill>
      <xdr:spPr>
        <a:xfrm>
          <a:off x="3660775" y="0"/>
          <a:ext cx="2232075" cy="639250"/>
        </a:xfrm>
        <a:prstGeom prst="rect">
          <a:avLst/>
        </a:prstGeom>
      </xdr:spPr>
    </xdr:pic>
    <xdr:clientData/>
  </xdr:oneCellAnchor>
  <xdr:twoCellAnchor>
    <xdr:from>
      <xdr:col>0</xdr:col>
      <xdr:colOff>47624</xdr:colOff>
      <xdr:row>26</xdr:row>
      <xdr:rowOff>9525</xdr:rowOff>
    </xdr:from>
    <xdr:to>
      <xdr:col>3</xdr:col>
      <xdr:colOff>904875</xdr:colOff>
      <xdr:row>31</xdr:row>
      <xdr:rowOff>19050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994E14E-365F-4E10-9FDA-9DBDFFF17A67}"/>
            </a:ext>
          </a:extLst>
        </xdr:cNvPr>
        <xdr:cNvSpPr txBox="1"/>
      </xdr:nvSpPr>
      <xdr:spPr>
        <a:xfrm>
          <a:off x="47624" y="8134350"/>
          <a:ext cx="5676901" cy="1200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1300" b="1" i="1" u="none" strike="noStrike" kern="0" cap="none" spc="0" normalizeH="0" baseline="0" noProof="0">
            <a:ln>
              <a:noFill/>
            </a:ln>
            <a:solidFill>
              <a:srgbClr val="7654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CH" sz="1300" b="1" i="1" u="none" strike="noStrike" kern="0" cap="none" spc="0" normalizeH="0" baseline="0" noProof="0">
              <a:ln>
                <a:noFill/>
              </a:ln>
              <a:solidFill>
                <a:srgbClr val="7654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Zu jedem Tagesmenü servieren wir Ihnen eine Suppe.</a:t>
          </a:r>
          <a:br>
            <a:rPr kumimoji="0" lang="de-CH" sz="1300" b="1" i="1" u="none" strike="noStrike" kern="0" cap="none" spc="0" normalizeH="0" baseline="0" noProof="0">
              <a:ln>
                <a:noFill/>
              </a:ln>
              <a:solidFill>
                <a:srgbClr val="7654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kumimoji="0" lang="de-CH" sz="1300" b="1" i="1" u="none" strike="noStrike" kern="0" cap="none" spc="0" normalizeH="0" baseline="0" noProof="0">
              <a:ln>
                <a:noFill/>
              </a:ln>
              <a:solidFill>
                <a:srgbClr val="7654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Gerne bieten wir Ihnen zusätzlich einen Tagessalat für 2.– CHF an.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CH" sz="1300" b="1" i="1" u="none" strike="noStrike" kern="0" cap="none" spc="0" normalizeH="0" baseline="0" noProof="0">
              <a:ln>
                <a:noFill/>
              </a:ln>
              <a:solidFill>
                <a:srgbClr val="7654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Alle Preise in CHF inkl. MwSt. Änderungen vorbehalten.</a:t>
          </a:r>
        </a:p>
        <a:p>
          <a:endParaRPr lang="de-C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Rezeption\Alte%20Menus\Kopie%20von%20Tages%20und%20Wochenmenu%204.xlsx" TargetMode="External"/><Relationship Id="rId1" Type="http://schemas.openxmlformats.org/officeDocument/2006/relationships/externalLinkPath" Target="/Rezeption/Alte%20Menus/Kopie%20von%20Tages%20und%20Wochenmenu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gesmenu"/>
      <sheetName val="Mittagessen"/>
      <sheetName val="Nachtessen"/>
      <sheetName val="Tagesmenu_Druck"/>
      <sheetName val="Mittagessen_Druck"/>
      <sheetName val="Nachtessen_Druck"/>
    </sheetNames>
    <sheetDataSet>
      <sheetData sheetId="0">
        <row r="27">
          <cell r="B27"/>
          <cell r="C27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86D0-D070-46DD-B439-98DA1F92A4B6}">
  <sheetPr>
    <pageSetUpPr fitToPage="1"/>
  </sheetPr>
  <dimension ref="A1:D56"/>
  <sheetViews>
    <sheetView zoomScale="130" zoomScaleNormal="130" zoomScalePageLayoutView="115" workbookViewId="0">
      <selection activeCell="B11" sqref="B11"/>
    </sheetView>
  </sheetViews>
  <sheetFormatPr baseColWidth="10" defaultColWidth="11.42578125" defaultRowHeight="15" x14ac:dyDescent="0.25"/>
  <cols>
    <col min="1" max="1" width="29.42578125" style="20" customWidth="1"/>
    <col min="2" max="2" width="14.85546875" style="6" customWidth="1"/>
    <col min="3" max="4" width="11.42578125" style="6" customWidth="1"/>
    <col min="5" max="16384" width="11.42578125" style="6"/>
  </cols>
  <sheetData>
    <row r="1" spans="1:4" x14ac:dyDescent="0.25">
      <c r="A1" s="21"/>
      <c r="B1" s="48"/>
      <c r="C1" s="48"/>
      <c r="D1" s="48"/>
    </row>
    <row r="2" spans="1:4" x14ac:dyDescent="0.25">
      <c r="A2" s="21" t="s">
        <v>52</v>
      </c>
      <c r="B2" s="48"/>
      <c r="C2" s="48"/>
      <c r="D2" s="48"/>
    </row>
    <row r="3" spans="1:4" x14ac:dyDescent="0.25">
      <c r="A3" s="22"/>
      <c r="B3" s="48"/>
      <c r="C3" s="48"/>
      <c r="D3" s="48"/>
    </row>
    <row r="4" spans="1:4" ht="15.75" thickBot="1" x14ac:dyDescent="0.3">
      <c r="A4" s="69" t="s">
        <v>47</v>
      </c>
      <c r="D4" s="65"/>
    </row>
    <row r="5" spans="1:4" ht="15.75" customHeight="1" thickBot="1" x14ac:dyDescent="0.3">
      <c r="A5" s="48" t="s">
        <v>48</v>
      </c>
      <c r="B5" s="68">
        <v>46230</v>
      </c>
      <c r="C5" s="48"/>
      <c r="D5" s="65"/>
    </row>
    <row r="6" spans="1:4" ht="15.75" thickBot="1" x14ac:dyDescent="0.3">
      <c r="A6" s="6"/>
      <c r="B6" s="48"/>
      <c r="C6" s="48"/>
      <c r="D6" s="65"/>
    </row>
    <row r="7" spans="1:4" ht="15.75" thickBot="1" x14ac:dyDescent="0.3">
      <c r="A7" s="24" t="s">
        <v>51</v>
      </c>
      <c r="B7" s="67" t="s">
        <v>75</v>
      </c>
      <c r="C7" s="48"/>
      <c r="D7" s="65"/>
    </row>
    <row r="8" spans="1:4" x14ac:dyDescent="0.25">
      <c r="A8" s="6"/>
      <c r="B8" s="48"/>
      <c r="C8" s="48"/>
      <c r="D8" s="65"/>
    </row>
    <row r="9" spans="1:4" x14ac:dyDescent="0.25">
      <c r="A9" s="21"/>
      <c r="B9" s="48"/>
      <c r="C9" s="48"/>
      <c r="D9" s="66"/>
    </row>
    <row r="10" spans="1:4" ht="15.75" thickBot="1" x14ac:dyDescent="0.3">
      <c r="A10" s="70" t="s">
        <v>49</v>
      </c>
      <c r="B10" s="48"/>
      <c r="C10" s="48"/>
      <c r="D10" s="66"/>
    </row>
    <row r="11" spans="1:4" ht="15.75" thickBot="1" x14ac:dyDescent="0.3">
      <c r="A11" s="23" t="s">
        <v>50</v>
      </c>
      <c r="B11" s="68">
        <v>46232</v>
      </c>
      <c r="C11" s="48"/>
      <c r="D11" s="66"/>
    </row>
    <row r="12" spans="1:4" x14ac:dyDescent="0.25">
      <c r="A12" s="23"/>
      <c r="B12" s="48"/>
      <c r="C12" s="48"/>
      <c r="D12" s="66"/>
    </row>
    <row r="13" spans="1:4" x14ac:dyDescent="0.25">
      <c r="A13" s="21"/>
      <c r="B13" s="48"/>
      <c r="C13" s="48"/>
      <c r="D13" s="48"/>
    </row>
    <row r="14" spans="1:4" x14ac:dyDescent="0.25">
      <c r="A14" s="22"/>
      <c r="B14" s="48"/>
      <c r="C14" s="48"/>
      <c r="D14" s="48"/>
    </row>
    <row r="15" spans="1:4" x14ac:dyDescent="0.25">
      <c r="A15" s="23"/>
      <c r="B15" s="48"/>
      <c r="C15" s="48"/>
      <c r="D15" s="48"/>
    </row>
    <row r="16" spans="1:4" x14ac:dyDescent="0.25">
      <c r="A16" s="23"/>
      <c r="B16" s="48"/>
      <c r="C16" s="48"/>
      <c r="D16" s="65"/>
    </row>
    <row r="17" spans="1:4" x14ac:dyDescent="0.25">
      <c r="A17" s="24"/>
      <c r="B17" s="48"/>
      <c r="C17" s="48"/>
      <c r="D17" s="65"/>
    </row>
    <row r="18" spans="1:4" x14ac:dyDescent="0.25">
      <c r="A18" s="24"/>
      <c r="B18" s="48"/>
      <c r="C18" s="48"/>
      <c r="D18" s="65"/>
    </row>
    <row r="19" spans="1:4" x14ac:dyDescent="0.25">
      <c r="A19" s="24"/>
      <c r="B19" s="48"/>
      <c r="C19" s="48"/>
      <c r="D19" s="65"/>
    </row>
    <row r="20" spans="1:4" x14ac:dyDescent="0.25">
      <c r="A20" s="21"/>
      <c r="B20" s="48"/>
      <c r="C20" s="48"/>
      <c r="D20" s="66"/>
    </row>
    <row r="21" spans="1:4" x14ac:dyDescent="0.25">
      <c r="A21" s="22"/>
      <c r="B21" s="48"/>
      <c r="C21" s="48"/>
      <c r="D21" s="66"/>
    </row>
    <row r="22" spans="1:4" x14ac:dyDescent="0.25">
      <c r="A22" s="25"/>
      <c r="B22" s="48"/>
      <c r="C22" s="48"/>
      <c r="D22" s="66"/>
    </row>
    <row r="23" spans="1:4" x14ac:dyDescent="0.25">
      <c r="A23" s="23"/>
      <c r="B23" s="48"/>
      <c r="C23" s="48"/>
      <c r="D23" s="66"/>
    </row>
    <row r="24" spans="1:4" x14ac:dyDescent="0.25">
      <c r="A24" s="21"/>
      <c r="B24" s="48"/>
      <c r="C24" s="48"/>
      <c r="D24" s="48"/>
    </row>
    <row r="25" spans="1:4" x14ac:dyDescent="0.25">
      <c r="A25" s="22"/>
      <c r="B25" s="48"/>
      <c r="C25" s="48"/>
      <c r="D25" s="48"/>
    </row>
    <row r="26" spans="1:4" x14ac:dyDescent="0.25">
      <c r="A26" s="23"/>
      <c r="B26" s="48"/>
      <c r="C26" s="48"/>
      <c r="D26" s="48"/>
    </row>
    <row r="27" spans="1:4" x14ac:dyDescent="0.25">
      <c r="A27" s="23"/>
      <c r="B27" s="48"/>
      <c r="C27" s="48"/>
      <c r="D27" s="65"/>
    </row>
    <row r="28" spans="1:4" x14ac:dyDescent="0.25">
      <c r="A28" s="24"/>
      <c r="B28" s="48"/>
      <c r="C28" s="48"/>
      <c r="D28" s="65"/>
    </row>
    <row r="29" spans="1:4" x14ac:dyDescent="0.25">
      <c r="A29" s="24"/>
      <c r="B29" s="48"/>
      <c r="C29" s="48"/>
      <c r="D29" s="65"/>
    </row>
    <row r="30" spans="1:4" x14ac:dyDescent="0.25">
      <c r="A30" s="22"/>
      <c r="B30" s="48"/>
      <c r="C30" s="48"/>
      <c r="D30" s="48"/>
    </row>
    <row r="31" spans="1:4" x14ac:dyDescent="0.25">
      <c r="A31" s="23"/>
      <c r="B31" s="48"/>
      <c r="C31" s="48"/>
      <c r="D31" s="48"/>
    </row>
    <row r="32" spans="1:4" x14ac:dyDescent="0.25">
      <c r="A32" s="23"/>
      <c r="B32" s="48"/>
      <c r="C32" s="48"/>
      <c r="D32" s="65"/>
    </row>
    <row r="33" spans="1:4" x14ac:dyDescent="0.25">
      <c r="A33" s="24"/>
      <c r="B33" s="48"/>
      <c r="C33" s="48"/>
      <c r="D33" s="65"/>
    </row>
    <row r="34" spans="1:4" x14ac:dyDescent="0.25">
      <c r="A34" s="24"/>
      <c r="B34" s="48"/>
      <c r="C34" s="48"/>
      <c r="D34" s="65"/>
    </row>
    <row r="35" spans="1:4" x14ac:dyDescent="0.25">
      <c r="A35" s="24"/>
      <c r="B35" s="48"/>
      <c r="C35" s="65"/>
      <c r="D35" s="65"/>
    </row>
    <row r="36" spans="1:4" x14ac:dyDescent="0.25">
      <c r="A36" s="21"/>
      <c r="B36" s="48"/>
      <c r="C36" s="48"/>
      <c r="D36" s="48"/>
    </row>
    <row r="37" spans="1:4" x14ac:dyDescent="0.25">
      <c r="A37" s="22"/>
      <c r="B37" s="48"/>
      <c r="C37" s="48"/>
      <c r="D37" s="48"/>
    </row>
    <row r="38" spans="1:4" x14ac:dyDescent="0.25">
      <c r="A38" s="23"/>
      <c r="B38" s="48"/>
      <c r="C38" s="48"/>
      <c r="D38" s="48"/>
    </row>
    <row r="39" spans="1:4" x14ac:dyDescent="0.25">
      <c r="A39" s="23"/>
      <c r="B39" s="48"/>
      <c r="C39" s="48"/>
      <c r="D39" s="65"/>
    </row>
    <row r="40" spans="1:4" x14ac:dyDescent="0.25">
      <c r="A40" s="24"/>
      <c r="B40" s="48"/>
      <c r="C40" s="48"/>
      <c r="D40" s="65"/>
    </row>
    <row r="41" spans="1:4" x14ac:dyDescent="0.25">
      <c r="A41" s="24"/>
      <c r="B41" s="48"/>
      <c r="C41" s="48"/>
      <c r="D41" s="65"/>
    </row>
    <row r="42" spans="1:4" x14ac:dyDescent="0.25">
      <c r="A42" s="24"/>
      <c r="B42" s="48"/>
      <c r="C42" s="48"/>
      <c r="D42" s="65"/>
    </row>
    <row r="43" spans="1:4" x14ac:dyDescent="0.25">
      <c r="A43" s="21"/>
      <c r="B43" s="48"/>
      <c r="C43" s="48"/>
      <c r="D43" s="66"/>
    </row>
    <row r="44" spans="1:4" x14ac:dyDescent="0.25">
      <c r="A44" s="22"/>
      <c r="B44" s="48"/>
      <c r="C44" s="48"/>
      <c r="D44" s="66"/>
    </row>
    <row r="45" spans="1:4" x14ac:dyDescent="0.25">
      <c r="A45" s="25"/>
      <c r="B45" s="48"/>
      <c r="C45" s="48"/>
      <c r="D45" s="66"/>
    </row>
    <row r="46" spans="1:4" x14ac:dyDescent="0.25">
      <c r="A46" s="23"/>
      <c r="B46" s="48"/>
      <c r="C46" s="48"/>
      <c r="D46" s="66"/>
    </row>
    <row r="47" spans="1:4" x14ac:dyDescent="0.25">
      <c r="A47" s="24"/>
      <c r="B47" s="48"/>
      <c r="C47" s="48"/>
      <c r="D47" s="66"/>
    </row>
    <row r="48" spans="1:4" x14ac:dyDescent="0.25">
      <c r="A48" s="24"/>
      <c r="B48" s="48"/>
      <c r="C48" s="48"/>
      <c r="D48" s="66"/>
    </row>
    <row r="49" spans="1:4" x14ac:dyDescent="0.25">
      <c r="A49" s="24"/>
      <c r="B49" s="65"/>
      <c r="C49" s="48"/>
      <c r="D49" s="66"/>
    </row>
    <row r="50" spans="1:4" x14ac:dyDescent="0.25">
      <c r="A50" s="21"/>
      <c r="B50" s="48"/>
      <c r="C50" s="48"/>
      <c r="D50" s="66"/>
    </row>
    <row r="51" spans="1:4" x14ac:dyDescent="0.25">
      <c r="A51" s="22"/>
      <c r="B51" s="48"/>
      <c r="C51" s="48"/>
      <c r="D51" s="66"/>
    </row>
    <row r="52" spans="1:4" x14ac:dyDescent="0.25">
      <c r="A52" s="23"/>
      <c r="B52" s="48"/>
      <c r="C52" s="48"/>
      <c r="D52" s="66"/>
    </row>
    <row r="53" spans="1:4" x14ac:dyDescent="0.25">
      <c r="A53" s="23"/>
      <c r="B53" s="48"/>
      <c r="D53" s="66"/>
    </row>
    <row r="54" spans="1:4" x14ac:dyDescent="0.25">
      <c r="A54" s="21"/>
      <c r="B54" s="48"/>
      <c r="C54" s="48"/>
      <c r="D54" s="66"/>
    </row>
    <row r="55" spans="1:4" x14ac:dyDescent="0.25">
      <c r="A55" s="21"/>
      <c r="B55" s="48"/>
      <c r="C55" s="65"/>
      <c r="D55" s="66"/>
    </row>
    <row r="56" spans="1:4" x14ac:dyDescent="0.25">
      <c r="A56" s="24"/>
      <c r="B56" s="48"/>
      <c r="C56" s="65"/>
      <c r="D56" s="66"/>
    </row>
  </sheetData>
  <sheetProtection sheet="1" objects="1" scenarios="1"/>
  <protectedRanges>
    <protectedRange sqref="B5 B7 B11" name="Datumsfelder"/>
  </protectedRanges>
  <pageMargins left="0.59055118110236227" right="0.23622047244094491" top="0.74803149606299213" bottom="0.74803149606299213" header="0.31496062992125984" footer="0.31496062992125984"/>
  <pageSetup paperSize="9" scale="85" orientation="portrait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FE44-2AB9-4BE2-B768-636916CE3979}">
  <sheetPr>
    <pageSetUpPr fitToPage="1"/>
  </sheetPr>
  <dimension ref="A1:H55"/>
  <sheetViews>
    <sheetView topLeftCell="A24" zoomScale="115" zoomScaleNormal="115" zoomScalePageLayoutView="115" workbookViewId="0">
      <selection activeCell="B46" sqref="B46"/>
    </sheetView>
  </sheetViews>
  <sheetFormatPr baseColWidth="10" defaultColWidth="11.42578125" defaultRowHeight="15.75" x14ac:dyDescent="0.25"/>
  <cols>
    <col min="1" max="1" width="14.85546875" style="77" customWidth="1"/>
    <col min="2" max="4" width="26.7109375" style="6" customWidth="1"/>
    <col min="5" max="16384" width="11.42578125" style="6"/>
  </cols>
  <sheetData>
    <row r="1" spans="1:8" ht="23.25" x14ac:dyDescent="0.35">
      <c r="B1" s="78" t="s">
        <v>23</v>
      </c>
    </row>
    <row r="2" spans="1:8" ht="3" customHeight="1" x14ac:dyDescent="0.25"/>
    <row r="3" spans="1:8" ht="15" customHeight="1" x14ac:dyDescent="0.25">
      <c r="A3" s="136"/>
      <c r="B3" s="138" t="s">
        <v>24</v>
      </c>
      <c r="C3" s="138" t="s">
        <v>25</v>
      </c>
      <c r="D3" s="138" t="s">
        <v>26</v>
      </c>
    </row>
    <row r="4" spans="1:8" ht="10.5" customHeight="1" x14ac:dyDescent="0.25">
      <c r="A4" s="136"/>
      <c r="B4" s="138"/>
      <c r="C4" s="138"/>
      <c r="D4" s="138"/>
    </row>
    <row r="5" spans="1:8" ht="3" customHeight="1" thickBot="1" x14ac:dyDescent="0.3">
      <c r="A5" s="136"/>
      <c r="B5" s="138"/>
      <c r="C5" s="138"/>
      <c r="D5" s="138"/>
    </row>
    <row r="6" spans="1:8" ht="15.75" hidden="1" customHeight="1" thickBot="1" x14ac:dyDescent="0.3">
      <c r="A6" s="137"/>
      <c r="B6" s="139"/>
      <c r="C6" s="139"/>
      <c r="D6" s="139"/>
    </row>
    <row r="7" spans="1:8" ht="16.5" thickBot="1" x14ac:dyDescent="0.3">
      <c r="A7" s="79" t="s">
        <v>27</v>
      </c>
      <c r="B7" s="4" t="s">
        <v>131</v>
      </c>
      <c r="C7" s="4" t="s">
        <v>131</v>
      </c>
      <c r="D7" s="83" t="s">
        <v>88</v>
      </c>
      <c r="F7" s="99" t="s">
        <v>36</v>
      </c>
      <c r="G7" s="100"/>
      <c r="H7" s="101"/>
    </row>
    <row r="8" spans="1:8" x14ac:dyDescent="0.25">
      <c r="A8" s="80">
        <f>'DATEN HIER EINTRAGEN'!B5</f>
        <v>46230</v>
      </c>
      <c r="B8" s="83" t="s">
        <v>108</v>
      </c>
      <c r="C8" s="83" t="s">
        <v>93</v>
      </c>
      <c r="D8" s="4" t="s">
        <v>90</v>
      </c>
      <c r="F8" s="102" t="s">
        <v>37</v>
      </c>
      <c r="G8" s="103"/>
      <c r="H8" s="104"/>
    </row>
    <row r="9" spans="1:8" x14ac:dyDescent="0.25">
      <c r="A9" s="21"/>
      <c r="B9" s="4" t="s">
        <v>86</v>
      </c>
      <c r="C9" s="4" t="s">
        <v>86</v>
      </c>
      <c r="D9" s="83" t="s">
        <v>89</v>
      </c>
      <c r="F9" s="102" t="s">
        <v>41</v>
      </c>
      <c r="G9" s="103"/>
      <c r="H9" s="104"/>
    </row>
    <row r="10" spans="1:8" x14ac:dyDescent="0.25">
      <c r="A10" s="79"/>
      <c r="B10" s="83" t="s">
        <v>94</v>
      </c>
      <c r="C10" s="83" t="s">
        <v>94</v>
      </c>
      <c r="D10" s="83" t="s">
        <v>92</v>
      </c>
      <c r="F10" s="102" t="s">
        <v>42</v>
      </c>
      <c r="G10" s="103"/>
      <c r="H10" s="104"/>
    </row>
    <row r="11" spans="1:8" x14ac:dyDescent="0.25">
      <c r="A11" s="84"/>
      <c r="B11" s="4" t="s">
        <v>87</v>
      </c>
      <c r="C11"/>
      <c r="D11" s="4"/>
      <c r="F11" s="105"/>
      <c r="G11" s="103"/>
      <c r="H11" s="104"/>
    </row>
    <row r="12" spans="1:8" x14ac:dyDescent="0.25">
      <c r="A12" s="84"/>
      <c r="B12" s="83" t="s">
        <v>138</v>
      </c>
      <c r="C12" s="83"/>
      <c r="D12" s="85"/>
      <c r="F12" s="105" t="s">
        <v>38</v>
      </c>
      <c r="G12" s="103"/>
      <c r="H12" s="104"/>
    </row>
    <row r="13" spans="1:8" x14ac:dyDescent="0.25">
      <c r="A13" s="86"/>
      <c r="B13" s="86"/>
      <c r="C13" s="86"/>
      <c r="D13" s="87"/>
      <c r="F13" s="105" t="s">
        <v>39</v>
      </c>
      <c r="G13" s="103"/>
      <c r="H13" s="104"/>
    </row>
    <row r="14" spans="1:8" ht="16.5" thickBot="1" x14ac:dyDescent="0.3">
      <c r="A14" s="79" t="s">
        <v>28</v>
      </c>
      <c r="B14" s="83" t="s">
        <v>132</v>
      </c>
      <c r="C14" s="83" t="s">
        <v>132</v>
      </c>
      <c r="D14" s="83" t="s">
        <v>88</v>
      </c>
      <c r="F14" s="106" t="s">
        <v>40</v>
      </c>
      <c r="G14" s="107"/>
      <c r="H14" s="108"/>
    </row>
    <row r="15" spans="1:8" x14ac:dyDescent="0.25">
      <c r="A15" s="80">
        <f>A8+1</f>
        <v>46231</v>
      </c>
      <c r="B15" s="83" t="s">
        <v>95</v>
      </c>
      <c r="C15" s="83" t="s">
        <v>109</v>
      </c>
      <c r="D15" s="4" t="s">
        <v>90</v>
      </c>
    </row>
    <row r="16" spans="1:8" x14ac:dyDescent="0.25">
      <c r="A16" s="84"/>
      <c r="B16" s="83" t="s">
        <v>97</v>
      </c>
      <c r="C16" s="83" t="s">
        <v>97</v>
      </c>
      <c r="D16" s="83" t="s">
        <v>89</v>
      </c>
    </row>
    <row r="17" spans="1:4" x14ac:dyDescent="0.25">
      <c r="A17" s="84"/>
      <c r="B17" s="83" t="s">
        <v>96</v>
      </c>
      <c r="C17" s="83" t="s">
        <v>96</v>
      </c>
      <c r="D17" s="83" t="s">
        <v>92</v>
      </c>
    </row>
    <row r="18" spans="1:4" x14ac:dyDescent="0.25">
      <c r="A18" s="84"/>
      <c r="B18" s="4" t="s">
        <v>139</v>
      </c>
      <c r="C18" s="83"/>
      <c r="D18" s="85"/>
    </row>
    <row r="19" spans="1:4" x14ac:dyDescent="0.25">
      <c r="A19" s="84"/>
      <c r="B19" s="83"/>
      <c r="C19"/>
      <c r="D19" s="85"/>
    </row>
    <row r="20" spans="1:4" x14ac:dyDescent="0.25">
      <c r="A20" s="86"/>
      <c r="B20" s="86"/>
      <c r="C20" s="86"/>
      <c r="D20" s="87"/>
    </row>
    <row r="21" spans="1:4" x14ac:dyDescent="0.25">
      <c r="A21" s="79" t="s">
        <v>29</v>
      </c>
      <c r="B21" s="83" t="s">
        <v>133</v>
      </c>
      <c r="C21" s="83" t="s">
        <v>133</v>
      </c>
      <c r="D21" s="83" t="s">
        <v>88</v>
      </c>
    </row>
    <row r="22" spans="1:4" x14ac:dyDescent="0.25">
      <c r="A22" s="80">
        <f>A15+1</f>
        <v>46232</v>
      </c>
      <c r="B22" s="83" t="s">
        <v>110</v>
      </c>
      <c r="C22" s="83" t="s">
        <v>110</v>
      </c>
      <c r="D22" s="4" t="s">
        <v>90</v>
      </c>
    </row>
    <row r="23" spans="1:4" x14ac:dyDescent="0.25">
      <c r="A23" s="110"/>
      <c r="B23" s="83" t="s">
        <v>111</v>
      </c>
      <c r="C23" s="83" t="s">
        <v>113</v>
      </c>
      <c r="D23" s="83" t="s">
        <v>89</v>
      </c>
    </row>
    <row r="24" spans="1:4" x14ac:dyDescent="0.25">
      <c r="A24" s="84"/>
      <c r="B24" s="83" t="s">
        <v>112</v>
      </c>
      <c r="C24" s="83" t="s">
        <v>112</v>
      </c>
      <c r="D24" s="83" t="s">
        <v>92</v>
      </c>
    </row>
    <row r="25" spans="1:4" x14ac:dyDescent="0.25">
      <c r="A25" s="84"/>
      <c r="B25" s="83" t="s">
        <v>87</v>
      </c>
      <c r="C25" s="83"/>
      <c r="D25" s="85"/>
    </row>
    <row r="26" spans="1:4" x14ac:dyDescent="0.25">
      <c r="A26" s="84"/>
      <c r="B26" s="83" t="s">
        <v>140</v>
      </c>
      <c r="C26" s="83"/>
      <c r="D26" s="85"/>
    </row>
    <row r="27" spans="1:4" x14ac:dyDescent="0.25">
      <c r="A27" s="86"/>
      <c r="B27" s="86"/>
      <c r="C27" s="86"/>
      <c r="D27" s="87"/>
    </row>
    <row r="28" spans="1:4" x14ac:dyDescent="0.25">
      <c r="A28" s="79" t="s">
        <v>30</v>
      </c>
      <c r="B28" s="4" t="s">
        <v>134</v>
      </c>
      <c r="C28" s="4" t="s">
        <v>134</v>
      </c>
      <c r="D28" s="83" t="s">
        <v>88</v>
      </c>
    </row>
    <row r="29" spans="1:4" x14ac:dyDescent="0.25">
      <c r="A29" s="80">
        <f>A22+1</f>
        <v>46233</v>
      </c>
      <c r="B29" s="4" t="s">
        <v>114</v>
      </c>
      <c r="C29" s="4" t="s">
        <v>101</v>
      </c>
      <c r="D29" s="4" t="s">
        <v>90</v>
      </c>
    </row>
    <row r="30" spans="1:4" x14ac:dyDescent="0.25">
      <c r="A30" s="110"/>
      <c r="B30" s="83" t="s">
        <v>115</v>
      </c>
      <c r="C30" s="83" t="s">
        <v>115</v>
      </c>
      <c r="D30" s="83" t="s">
        <v>89</v>
      </c>
    </row>
    <row r="31" spans="1:4" x14ac:dyDescent="0.25">
      <c r="A31" s="81"/>
      <c r="B31" s="83" t="s">
        <v>100</v>
      </c>
      <c r="C31" s="83" t="s">
        <v>100</v>
      </c>
      <c r="D31" s="83" t="s">
        <v>92</v>
      </c>
    </row>
    <row r="32" spans="1:4" x14ac:dyDescent="0.25">
      <c r="A32" s="84"/>
      <c r="B32" s="83" t="s">
        <v>123</v>
      </c>
      <c r="C32" s="83"/>
      <c r="D32" s="85"/>
    </row>
    <row r="33" spans="1:4" x14ac:dyDescent="0.25">
      <c r="A33" s="84"/>
      <c r="B33" s="4"/>
      <c r="C33" s="4"/>
      <c r="D33" s="85"/>
    </row>
    <row r="34" spans="1:4" x14ac:dyDescent="0.25">
      <c r="A34" s="86"/>
      <c r="B34" s="86"/>
      <c r="C34" s="86"/>
      <c r="D34" s="87"/>
    </row>
    <row r="35" spans="1:4" x14ac:dyDescent="0.25">
      <c r="A35" s="79" t="s">
        <v>31</v>
      </c>
      <c r="B35" s="4" t="s">
        <v>135</v>
      </c>
      <c r="C35" s="4" t="s">
        <v>135</v>
      </c>
      <c r="D35" s="83" t="s">
        <v>88</v>
      </c>
    </row>
    <row r="36" spans="1:4" x14ac:dyDescent="0.25">
      <c r="A36" s="80">
        <f>A29+1</f>
        <v>46234</v>
      </c>
      <c r="B36" s="83" t="s">
        <v>116</v>
      </c>
      <c r="C36" s="83" t="s">
        <v>117</v>
      </c>
      <c r="D36" s="4" t="s">
        <v>90</v>
      </c>
    </row>
    <row r="37" spans="1:4" x14ac:dyDescent="0.25">
      <c r="A37" s="110"/>
      <c r="B37" s="4" t="s">
        <v>99</v>
      </c>
      <c r="C37" s="4" t="s">
        <v>99</v>
      </c>
      <c r="D37" s="83" t="s">
        <v>89</v>
      </c>
    </row>
    <row r="38" spans="1:4" x14ac:dyDescent="0.25">
      <c r="A38" s="81"/>
      <c r="B38" s="83" t="s">
        <v>161</v>
      </c>
      <c r="C38" s="83" t="s">
        <v>161</v>
      </c>
      <c r="D38" s="83" t="s">
        <v>92</v>
      </c>
    </row>
    <row r="39" spans="1:4" x14ac:dyDescent="0.25">
      <c r="A39" s="84"/>
      <c r="B39" s="4" t="s">
        <v>118</v>
      </c>
      <c r="C39" s="4" t="s">
        <v>118</v>
      </c>
      <c r="D39" s="85"/>
    </row>
    <row r="40" spans="1:4" x14ac:dyDescent="0.25">
      <c r="A40" s="84"/>
      <c r="B40" s="83" t="s">
        <v>87</v>
      </c>
      <c r="C40" s="83"/>
      <c r="D40" s="85"/>
    </row>
    <row r="41" spans="1:4" x14ac:dyDescent="0.25">
      <c r="A41" s="86"/>
      <c r="B41" s="86" t="s">
        <v>141</v>
      </c>
      <c r="C41" s="86"/>
      <c r="D41" s="87"/>
    </row>
    <row r="42" spans="1:4" x14ac:dyDescent="0.25">
      <c r="A42" s="79" t="s">
        <v>32</v>
      </c>
      <c r="B42" s="83" t="s">
        <v>137</v>
      </c>
      <c r="C42" s="83" t="s">
        <v>137</v>
      </c>
      <c r="D42" s="4"/>
    </row>
    <row r="43" spans="1:4" x14ac:dyDescent="0.25">
      <c r="A43" s="80">
        <f>A36+1</f>
        <v>46235</v>
      </c>
      <c r="B43" s="83" t="s">
        <v>102</v>
      </c>
      <c r="C43" s="83" t="s">
        <v>119</v>
      </c>
      <c r="D43" s="4"/>
    </row>
    <row r="44" spans="1:4" x14ac:dyDescent="0.25">
      <c r="A44" s="128" t="s">
        <v>169</v>
      </c>
      <c r="B44" s="83" t="s">
        <v>103</v>
      </c>
      <c r="C44" s="83" t="s">
        <v>120</v>
      </c>
      <c r="D44" s="90"/>
    </row>
    <row r="45" spans="1:4" x14ac:dyDescent="0.25">
      <c r="A45" s="81"/>
      <c r="B45" s="4" t="s">
        <v>104</v>
      </c>
      <c r="C45" s="4" t="s">
        <v>103</v>
      </c>
      <c r="D45" s="90"/>
    </row>
    <row r="46" spans="1:4" x14ac:dyDescent="0.25">
      <c r="A46" s="84"/>
      <c r="B46" s="83" t="s">
        <v>87</v>
      </c>
      <c r="C46" s="83" t="s">
        <v>104</v>
      </c>
      <c r="D46" s="90"/>
    </row>
    <row r="47" spans="1:4" x14ac:dyDescent="0.25">
      <c r="A47" s="84"/>
      <c r="B47" s="4" t="s">
        <v>123</v>
      </c>
      <c r="D47" s="90"/>
    </row>
    <row r="48" spans="1:4" x14ac:dyDescent="0.25">
      <c r="A48" s="86"/>
      <c r="B48" s="86"/>
      <c r="C48" s="86"/>
      <c r="D48" s="92"/>
    </row>
    <row r="49" spans="1:4" x14ac:dyDescent="0.25">
      <c r="A49" s="79" t="s">
        <v>33</v>
      </c>
      <c r="B49" s="4" t="s">
        <v>136</v>
      </c>
      <c r="C49" t="s">
        <v>136</v>
      </c>
      <c r="D49" s="89"/>
    </row>
    <row r="50" spans="1:4" x14ac:dyDescent="0.25">
      <c r="A50" s="80">
        <f>A43+1</f>
        <v>46236</v>
      </c>
      <c r="B50" s="83" t="s">
        <v>121</v>
      </c>
      <c r="C50" s="83" t="s">
        <v>107</v>
      </c>
      <c r="D50" s="90"/>
    </row>
    <row r="51" spans="1:4" x14ac:dyDescent="0.25">
      <c r="A51" s="110"/>
      <c r="B51" s="83" t="s">
        <v>106</v>
      </c>
      <c r="C51" s="83" t="s">
        <v>91</v>
      </c>
      <c r="D51" s="90"/>
    </row>
    <row r="52" spans="1:4" x14ac:dyDescent="0.25">
      <c r="A52" s="81"/>
      <c r="B52" s="83" t="s">
        <v>105</v>
      </c>
      <c r="C52" s="83" t="s">
        <v>87</v>
      </c>
      <c r="D52" s="90"/>
    </row>
    <row r="53" spans="1:4" x14ac:dyDescent="0.25">
      <c r="A53" s="79"/>
      <c r="B53" s="83" t="s">
        <v>87</v>
      </c>
      <c r="C53" s="83"/>
      <c r="D53" s="90"/>
    </row>
    <row r="54" spans="1:4" x14ac:dyDescent="0.25">
      <c r="A54" s="79"/>
      <c r="B54" s="83" t="s">
        <v>122</v>
      </c>
      <c r="C54" s="83"/>
      <c r="D54" s="90"/>
    </row>
    <row r="55" spans="1:4" x14ac:dyDescent="0.25">
      <c r="A55" s="86"/>
      <c r="B55" s="86"/>
      <c r="C55" s="86"/>
      <c r="D55" s="92"/>
    </row>
  </sheetData>
  <protectedRanges>
    <protectedRange sqref="F12:H14 D3:D8 D11:D15 D18:D22 D25:D29 D39:D55 D32:D36 B24 B39:B46 B3:B22 B26:B37 C45 C54:C55 C47:C52 C38:C43 B55 B48:B53 C3:C36" name="Mittagessen Bewohner"/>
    <protectedRange sqref="B54" name="Mittagessen Bewohner_1"/>
    <protectedRange sqref="B47" name="Mittagessen Bewohner_2"/>
  </protectedRanges>
  <mergeCells count="4">
    <mergeCell ref="A3:A6"/>
    <mergeCell ref="B3:B6"/>
    <mergeCell ref="C3:C6"/>
    <mergeCell ref="D3:D6"/>
  </mergeCells>
  <pageMargins left="0.59055118110236227" right="0.23622047244094491" top="0.59055118110236227" bottom="0.39370078740157483" header="0.31496062992125984" footer="0.31496062992125984"/>
  <pageSetup paperSize="9" scale="92" orientation="portrait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FFCA9-73BB-4D8C-9FD8-89FA45D30E87}">
  <sheetPr>
    <pageSetUpPr fitToPage="1"/>
  </sheetPr>
  <dimension ref="A1:I55"/>
  <sheetViews>
    <sheetView topLeftCell="A27" zoomScale="130" zoomScaleNormal="130" zoomScalePageLayoutView="115" workbookViewId="0">
      <selection activeCell="B35" sqref="B35:B39"/>
    </sheetView>
  </sheetViews>
  <sheetFormatPr baseColWidth="10" defaultColWidth="11.42578125" defaultRowHeight="15.75" x14ac:dyDescent="0.25"/>
  <cols>
    <col min="1" max="1" width="14.85546875" style="77" customWidth="1"/>
    <col min="2" max="2" width="28" style="77" customWidth="1"/>
    <col min="3" max="3" width="28" style="83" customWidth="1"/>
    <col min="4" max="4" width="15.85546875" style="83" customWidth="1"/>
    <col min="5" max="16384" width="11.42578125" style="83"/>
  </cols>
  <sheetData>
    <row r="1" spans="1:9" ht="23.25" x14ac:dyDescent="0.35">
      <c r="B1" s="93" t="s">
        <v>34</v>
      </c>
    </row>
    <row r="2" spans="1:9" ht="3" customHeight="1" x14ac:dyDescent="0.25"/>
    <row r="3" spans="1:9" ht="16.5" customHeight="1" x14ac:dyDescent="0.25">
      <c r="A3" s="136"/>
      <c r="B3" s="136" t="s">
        <v>35</v>
      </c>
      <c r="C3" s="136"/>
      <c r="D3" s="138"/>
    </row>
    <row r="4" spans="1:9" ht="6" customHeight="1" x14ac:dyDescent="0.25">
      <c r="A4" s="136"/>
      <c r="B4" s="136"/>
      <c r="C4" s="136"/>
      <c r="D4" s="138"/>
    </row>
    <row r="5" spans="1:9" ht="1.5" customHeight="1" thickBot="1" x14ac:dyDescent="0.3">
      <c r="A5" s="136"/>
      <c r="B5" s="136"/>
      <c r="C5" s="136"/>
      <c r="D5" s="138"/>
    </row>
    <row r="6" spans="1:9" ht="15.75" hidden="1" customHeight="1" x14ac:dyDescent="0.25">
      <c r="A6" s="137"/>
      <c r="B6" s="137"/>
      <c r="C6" s="137"/>
      <c r="D6" s="139"/>
    </row>
    <row r="7" spans="1:9" ht="16.5" thickBot="1" x14ac:dyDescent="0.3">
      <c r="A7" s="79" t="s">
        <v>27</v>
      </c>
      <c r="B7" s="77" t="s">
        <v>74</v>
      </c>
      <c r="C7" s="4"/>
      <c r="D7" s="4"/>
      <c r="F7" s="99" t="s">
        <v>36</v>
      </c>
      <c r="G7" s="100"/>
      <c r="H7" s="101"/>
      <c r="I7" s="103"/>
    </row>
    <row r="8" spans="1:9" x14ac:dyDescent="0.25">
      <c r="A8" s="80">
        <f>'DATEN HIER EINTRAGEN'!B5</f>
        <v>46230</v>
      </c>
      <c r="B8" s="77" t="s">
        <v>147</v>
      </c>
      <c r="C8" s="4"/>
      <c r="D8" s="4"/>
      <c r="F8" s="102" t="s">
        <v>37</v>
      </c>
      <c r="G8" s="103"/>
      <c r="H8" s="104"/>
      <c r="I8" s="103"/>
    </row>
    <row r="9" spans="1:9" x14ac:dyDescent="0.25">
      <c r="A9" s="81"/>
      <c r="B9" s="77" t="s">
        <v>148</v>
      </c>
      <c r="C9" s="82"/>
      <c r="D9" s="4"/>
      <c r="F9" s="102" t="s">
        <v>41</v>
      </c>
      <c r="G9" s="103"/>
      <c r="H9" s="104"/>
      <c r="I9" s="103"/>
    </row>
    <row r="10" spans="1:9" x14ac:dyDescent="0.25">
      <c r="A10" s="79"/>
      <c r="B10" s="83"/>
      <c r="C10" s="82"/>
      <c r="D10" s="4"/>
      <c r="F10" s="102"/>
      <c r="G10" s="103"/>
      <c r="H10" s="104"/>
      <c r="I10" s="103"/>
    </row>
    <row r="11" spans="1:9" x14ac:dyDescent="0.25">
      <c r="A11" s="84"/>
      <c r="C11" s="4"/>
      <c r="F11" s="102" t="s">
        <v>42</v>
      </c>
      <c r="G11" s="103"/>
      <c r="H11" s="104"/>
      <c r="I11" s="103"/>
    </row>
    <row r="12" spans="1:9" x14ac:dyDescent="0.25">
      <c r="A12" s="84"/>
      <c r="C12" s="4"/>
      <c r="D12" s="85"/>
      <c r="F12" s="105"/>
      <c r="G12" s="103"/>
      <c r="H12" s="104"/>
      <c r="I12" s="103"/>
    </row>
    <row r="13" spans="1:9" x14ac:dyDescent="0.25">
      <c r="A13" s="86"/>
      <c r="B13" s="86"/>
      <c r="C13" s="88"/>
      <c r="D13" s="87"/>
      <c r="F13" s="105" t="s">
        <v>38</v>
      </c>
      <c r="G13" s="103"/>
      <c r="H13" s="104"/>
      <c r="I13" s="103"/>
    </row>
    <row r="14" spans="1:9" x14ac:dyDescent="0.25">
      <c r="A14" s="79" t="s">
        <v>28</v>
      </c>
      <c r="B14" s="77" t="s">
        <v>74</v>
      </c>
      <c r="C14" s="4"/>
      <c r="D14" s="4"/>
      <c r="F14" s="105" t="s">
        <v>39</v>
      </c>
      <c r="G14" s="103"/>
      <c r="H14" s="104"/>
      <c r="I14" s="103"/>
    </row>
    <row r="15" spans="1:9" ht="16.5" thickBot="1" x14ac:dyDescent="0.3">
      <c r="A15" s="80">
        <f>A8+1</f>
        <v>46231</v>
      </c>
      <c r="B15" s="77" t="s">
        <v>152</v>
      </c>
      <c r="C15" s="4"/>
      <c r="D15" s="4"/>
      <c r="F15" s="106" t="s">
        <v>40</v>
      </c>
      <c r="G15" s="107"/>
      <c r="H15" s="108"/>
      <c r="I15" s="103"/>
    </row>
    <row r="16" spans="1:9" x14ac:dyDescent="0.25">
      <c r="A16" s="84"/>
      <c r="B16" s="77" t="s">
        <v>151</v>
      </c>
      <c r="C16" s="4"/>
      <c r="D16" s="85"/>
    </row>
    <row r="17" spans="1:4" x14ac:dyDescent="0.25">
      <c r="A17" s="84"/>
      <c r="C17" s="4"/>
      <c r="D17" s="85"/>
    </row>
    <row r="18" spans="1:4" x14ac:dyDescent="0.25">
      <c r="A18" s="84"/>
      <c r="C18" s="4"/>
      <c r="D18" s="85"/>
    </row>
    <row r="19" spans="1:4" x14ac:dyDescent="0.25">
      <c r="A19" s="84"/>
      <c r="B19" s="81"/>
      <c r="C19" s="4"/>
      <c r="D19" s="85"/>
    </row>
    <row r="20" spans="1:4" x14ac:dyDescent="0.25">
      <c r="A20" s="86"/>
      <c r="B20" s="94"/>
      <c r="C20" s="87"/>
      <c r="D20" s="87"/>
    </row>
    <row r="21" spans="1:4" x14ac:dyDescent="0.25">
      <c r="A21" s="79" t="s">
        <v>29</v>
      </c>
      <c r="B21" s="77" t="s">
        <v>74</v>
      </c>
      <c r="C21" s="4"/>
      <c r="D21" s="4"/>
    </row>
    <row r="22" spans="1:4" x14ac:dyDescent="0.25">
      <c r="A22" s="80">
        <f>A15+1</f>
        <v>46232</v>
      </c>
      <c r="B22" s="77" t="s">
        <v>145</v>
      </c>
      <c r="C22" s="4"/>
      <c r="D22" s="82"/>
    </row>
    <row r="23" spans="1:4" x14ac:dyDescent="0.25">
      <c r="A23" s="81"/>
      <c r="B23" s="77" t="s">
        <v>146</v>
      </c>
      <c r="C23" s="4"/>
      <c r="D23" s="82"/>
    </row>
    <row r="24" spans="1:4" x14ac:dyDescent="0.25">
      <c r="A24" s="84"/>
      <c r="C24" s="4"/>
      <c r="D24" s="4"/>
    </row>
    <row r="25" spans="1:4" x14ac:dyDescent="0.25">
      <c r="A25" s="84"/>
      <c r="B25" s="81"/>
      <c r="C25" s="4"/>
      <c r="D25" s="85"/>
    </row>
    <row r="26" spans="1:4" x14ac:dyDescent="0.25">
      <c r="A26" s="84"/>
      <c r="B26" s="81"/>
      <c r="C26" s="4"/>
      <c r="D26" s="85"/>
    </row>
    <row r="27" spans="1:4" x14ac:dyDescent="0.25">
      <c r="A27" s="86"/>
      <c r="B27" s="94"/>
      <c r="C27" s="87"/>
      <c r="D27" s="87"/>
    </row>
    <row r="28" spans="1:4" x14ac:dyDescent="0.25">
      <c r="A28" s="79" t="s">
        <v>30</v>
      </c>
      <c r="B28" s="95" t="s">
        <v>74</v>
      </c>
      <c r="C28" s="4"/>
      <c r="D28" s="4"/>
    </row>
    <row r="29" spans="1:4" x14ac:dyDescent="0.25">
      <c r="A29" s="80">
        <f>A22+1</f>
        <v>46233</v>
      </c>
      <c r="B29" s="77" t="s">
        <v>149</v>
      </c>
      <c r="C29" s="4"/>
      <c r="D29" s="4"/>
    </row>
    <row r="30" spans="1:4" x14ac:dyDescent="0.25">
      <c r="A30" s="81"/>
      <c r="B30" s="77" t="s">
        <v>150</v>
      </c>
      <c r="C30" s="4"/>
      <c r="D30" s="4"/>
    </row>
    <row r="31" spans="1:4" x14ac:dyDescent="0.25">
      <c r="A31" s="81"/>
      <c r="C31" s="4"/>
      <c r="D31" s="85"/>
    </row>
    <row r="32" spans="1:4" x14ac:dyDescent="0.25">
      <c r="A32" s="84"/>
      <c r="B32" s="96"/>
      <c r="C32" s="4"/>
      <c r="D32" s="85"/>
    </row>
    <row r="33" spans="1:4" x14ac:dyDescent="0.25">
      <c r="A33" s="84"/>
      <c r="B33" s="81"/>
      <c r="C33" s="4"/>
      <c r="D33" s="85"/>
    </row>
    <row r="34" spans="1:4" x14ac:dyDescent="0.25">
      <c r="A34" s="86"/>
      <c r="B34" s="94"/>
      <c r="C34" s="87"/>
      <c r="D34" s="87"/>
    </row>
    <row r="35" spans="1:4" x14ac:dyDescent="0.25">
      <c r="A35" s="79" t="s">
        <v>31</v>
      </c>
      <c r="B35" s="77" t="s">
        <v>74</v>
      </c>
      <c r="C35" s="4"/>
      <c r="D35" s="4"/>
    </row>
    <row r="36" spans="1:4" x14ac:dyDescent="0.25">
      <c r="A36" s="80">
        <f>A29+1</f>
        <v>46234</v>
      </c>
      <c r="B36" s="77" t="s">
        <v>171</v>
      </c>
      <c r="C36" s="77"/>
      <c r="D36" s="4"/>
    </row>
    <row r="37" spans="1:4" x14ac:dyDescent="0.25">
      <c r="A37" s="81"/>
      <c r="B37" s="77" t="s">
        <v>172</v>
      </c>
      <c r="C37" s="77"/>
      <c r="D37" s="4"/>
    </row>
    <row r="38" spans="1:4" x14ac:dyDescent="0.25">
      <c r="A38" s="81"/>
      <c r="B38" s="81" t="s">
        <v>91</v>
      </c>
      <c r="C38" s="81"/>
      <c r="D38" s="85"/>
    </row>
    <row r="39" spans="1:4" x14ac:dyDescent="0.25">
      <c r="A39" s="84"/>
      <c r="B39" s="81" t="s">
        <v>153</v>
      </c>
      <c r="C39" s="4"/>
      <c r="D39" s="85"/>
    </row>
    <row r="40" spans="1:4" x14ac:dyDescent="0.25">
      <c r="A40" s="84"/>
      <c r="B40" s="81"/>
      <c r="C40" s="4"/>
      <c r="D40" s="85"/>
    </row>
    <row r="41" spans="1:4" x14ac:dyDescent="0.25">
      <c r="A41" s="86"/>
      <c r="B41" s="94"/>
      <c r="C41" s="88"/>
      <c r="D41" s="87"/>
    </row>
    <row r="42" spans="1:4" x14ac:dyDescent="0.25">
      <c r="A42" s="79" t="s">
        <v>32</v>
      </c>
      <c r="B42" s="77" t="s">
        <v>74</v>
      </c>
      <c r="C42" s="4"/>
      <c r="D42" s="89"/>
    </row>
    <row r="43" spans="1:4" x14ac:dyDescent="0.25">
      <c r="A43" s="80">
        <f>A36+1</f>
        <v>46235</v>
      </c>
      <c r="B43" s="77" t="s">
        <v>126</v>
      </c>
      <c r="C43" s="77"/>
      <c r="D43" s="90"/>
    </row>
    <row r="44" spans="1:4" x14ac:dyDescent="0.25">
      <c r="A44" s="91"/>
      <c r="B44" s="77" t="s">
        <v>127</v>
      </c>
      <c r="C44" s="81"/>
      <c r="D44" s="90"/>
    </row>
    <row r="45" spans="1:4" x14ac:dyDescent="0.25">
      <c r="A45" s="81"/>
      <c r="B45" s="81" t="s">
        <v>128</v>
      </c>
      <c r="C45" s="81"/>
      <c r="D45" s="90"/>
    </row>
    <row r="46" spans="1:4" x14ac:dyDescent="0.25">
      <c r="A46" s="84"/>
      <c r="B46" s="81" t="s">
        <v>129</v>
      </c>
      <c r="C46" s="81"/>
      <c r="D46" s="90"/>
    </row>
    <row r="47" spans="1:4" x14ac:dyDescent="0.25">
      <c r="A47" s="84"/>
      <c r="B47" s="81" t="s">
        <v>170</v>
      </c>
      <c r="C47" s="81"/>
      <c r="D47" s="90"/>
    </row>
    <row r="48" spans="1:4" x14ac:dyDescent="0.25">
      <c r="A48" s="86"/>
      <c r="B48" s="86" t="s">
        <v>130</v>
      </c>
      <c r="C48" s="88"/>
      <c r="D48" s="92"/>
    </row>
    <row r="49" spans="1:4" x14ac:dyDescent="0.25">
      <c r="A49" s="79" t="s">
        <v>33</v>
      </c>
      <c r="B49" s="77" t="s">
        <v>74</v>
      </c>
      <c r="C49" s="77"/>
      <c r="D49" s="89"/>
    </row>
    <row r="50" spans="1:4" x14ac:dyDescent="0.25">
      <c r="A50" s="80">
        <f>A43+1</f>
        <v>46236</v>
      </c>
      <c r="B50" s="77" t="s">
        <v>124</v>
      </c>
      <c r="C50" s="4"/>
      <c r="D50" s="90"/>
    </row>
    <row r="51" spans="1:4" x14ac:dyDescent="0.25">
      <c r="A51" s="81"/>
      <c r="B51" s="124" t="s">
        <v>125</v>
      </c>
      <c r="C51" s="4"/>
      <c r="D51" s="90"/>
    </row>
    <row r="52" spans="1:4" x14ac:dyDescent="0.25">
      <c r="A52" s="81"/>
      <c r="B52" s="97"/>
      <c r="D52" s="90"/>
    </row>
    <row r="53" spans="1:4" x14ac:dyDescent="0.25">
      <c r="A53" s="79"/>
      <c r="B53" s="81"/>
      <c r="C53" s="4"/>
      <c r="D53" s="90"/>
    </row>
    <row r="54" spans="1:4" x14ac:dyDescent="0.25">
      <c r="A54" s="79"/>
      <c r="B54" s="81"/>
      <c r="C54" s="85"/>
      <c r="D54" s="90"/>
    </row>
    <row r="55" spans="1:4" x14ac:dyDescent="0.25">
      <c r="A55" s="86"/>
      <c r="B55" s="94"/>
      <c r="C55" s="87"/>
      <c r="D55" s="92"/>
    </row>
  </sheetData>
  <sheetProtection sheet="1" objects="1" scenarios="1"/>
  <protectedRanges>
    <protectedRange sqref="F13:H15 B52:D55 C49:D51 C3:D48 B3:B36 B38:B48" name="Abendessen Bewohner"/>
  </protectedRanges>
  <mergeCells count="3">
    <mergeCell ref="A3:A6"/>
    <mergeCell ref="B3:C6"/>
    <mergeCell ref="D3:D6"/>
  </mergeCells>
  <pageMargins left="0.98425196850393704" right="0.23622047244094491" top="0.39370078740157483" bottom="0.39370078740157483" header="0.31496062992125984" footer="0.31496062992125984"/>
  <pageSetup paperSize="9" scale="94" orientation="portrait" r:id="rId1"/>
  <headerFooter>
    <oddHeader>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E3716-E068-48CA-BB68-AA13BC03EFE0}">
  <sheetPr>
    <pageSetUpPr fitToPage="1"/>
  </sheetPr>
  <dimension ref="A1:E33"/>
  <sheetViews>
    <sheetView topLeftCell="A3" zoomScaleNormal="100" workbookViewId="0">
      <selection activeCell="C28" sqref="C28"/>
    </sheetView>
  </sheetViews>
  <sheetFormatPr baseColWidth="10" defaultColWidth="6.7109375" defaultRowHeight="15" x14ac:dyDescent="0.25"/>
  <cols>
    <col min="1" max="1" width="15.42578125" customWidth="1"/>
    <col min="2" max="2" width="29.42578125" customWidth="1"/>
    <col min="3" max="3" width="29" customWidth="1"/>
    <col min="4" max="4" width="28.5703125" customWidth="1"/>
    <col min="5" max="5" width="28.28515625" customWidth="1"/>
  </cols>
  <sheetData>
    <row r="1" spans="1:5" ht="57" customHeight="1" x14ac:dyDescent="0.35">
      <c r="A1" s="140" t="s">
        <v>76</v>
      </c>
      <c r="B1" s="140"/>
      <c r="C1" s="140"/>
    </row>
    <row r="2" spans="1:5" ht="30.75" customHeight="1" x14ac:dyDescent="0.25"/>
    <row r="3" spans="1:5" x14ac:dyDescent="0.25">
      <c r="A3" s="143" t="str">
        <f>'DATEN HIER EINTRAGEN'!B7</f>
        <v>KW 31 / 2026</v>
      </c>
      <c r="B3" s="1" t="s">
        <v>0</v>
      </c>
      <c r="C3" s="1" t="s">
        <v>2</v>
      </c>
      <c r="D3" s="1" t="s">
        <v>3</v>
      </c>
      <c r="E3" s="1" t="s">
        <v>4</v>
      </c>
    </row>
    <row r="4" spans="1:5" x14ac:dyDescent="0.25">
      <c r="A4" s="143"/>
      <c r="B4" s="3" t="s">
        <v>1</v>
      </c>
      <c r="C4" s="3" t="s">
        <v>1</v>
      </c>
      <c r="D4" s="3" t="s">
        <v>1</v>
      </c>
      <c r="E4" s="3">
        <v>4.5</v>
      </c>
    </row>
    <row r="5" spans="1:5" x14ac:dyDescent="0.25">
      <c r="A5" s="143"/>
      <c r="B5" s="2" t="s">
        <v>60</v>
      </c>
      <c r="C5" s="2" t="s">
        <v>60</v>
      </c>
      <c r="D5" s="2" t="s">
        <v>60</v>
      </c>
      <c r="E5" s="2"/>
    </row>
    <row r="6" spans="1:5" ht="15" customHeight="1" x14ac:dyDescent="0.25">
      <c r="A6" s="141" t="s">
        <v>5</v>
      </c>
      <c r="B6" s="5" t="s">
        <v>108</v>
      </c>
      <c r="C6" s="5" t="s">
        <v>93</v>
      </c>
      <c r="D6" s="5" t="s">
        <v>88</v>
      </c>
      <c r="E6" s="5" t="s">
        <v>131</v>
      </c>
    </row>
    <row r="7" spans="1:5" ht="15" customHeight="1" x14ac:dyDescent="0.25">
      <c r="A7" s="141"/>
      <c r="B7" s="5" t="s">
        <v>86</v>
      </c>
      <c r="C7" s="5" t="s">
        <v>86</v>
      </c>
      <c r="D7" s="5" t="s">
        <v>90</v>
      </c>
      <c r="E7" s="5"/>
    </row>
    <row r="8" spans="1:5" ht="15.75" x14ac:dyDescent="0.25">
      <c r="A8" s="141"/>
      <c r="B8" s="5" t="s">
        <v>94</v>
      </c>
      <c r="C8" s="5" t="s">
        <v>94</v>
      </c>
      <c r="D8" s="5" t="s">
        <v>89</v>
      </c>
      <c r="E8" s="5"/>
    </row>
    <row r="9" spans="1:5" ht="15.75" x14ac:dyDescent="0.25">
      <c r="A9" s="141"/>
      <c r="B9" s="5"/>
      <c r="C9" s="5"/>
      <c r="D9" s="5" t="s">
        <v>92</v>
      </c>
      <c r="E9" s="5"/>
    </row>
    <row r="10" spans="1:5" ht="15" customHeight="1" x14ac:dyDescent="0.25">
      <c r="A10" s="142" t="s">
        <v>6</v>
      </c>
      <c r="B10" s="4" t="s">
        <v>95</v>
      </c>
      <c r="C10" s="4" t="s">
        <v>109</v>
      </c>
      <c r="D10" s="4" t="s">
        <v>88</v>
      </c>
      <c r="E10" s="4" t="s">
        <v>132</v>
      </c>
    </row>
    <row r="11" spans="1:5" ht="15" customHeight="1" x14ac:dyDescent="0.25">
      <c r="A11" s="142"/>
      <c r="B11" s="4" t="s">
        <v>97</v>
      </c>
      <c r="C11" s="4" t="s">
        <v>97</v>
      </c>
      <c r="D11" s="4" t="s">
        <v>90</v>
      </c>
      <c r="E11" s="4"/>
    </row>
    <row r="12" spans="1:5" ht="15" customHeight="1" x14ac:dyDescent="0.25">
      <c r="A12" s="142"/>
      <c r="B12" s="4" t="s">
        <v>96</v>
      </c>
      <c r="C12" s="4" t="s">
        <v>96</v>
      </c>
      <c r="D12" s="4" t="s">
        <v>89</v>
      </c>
      <c r="E12" s="4"/>
    </row>
    <row r="13" spans="1:5" ht="15" customHeight="1" x14ac:dyDescent="0.25">
      <c r="A13" s="142"/>
      <c r="B13" s="4"/>
      <c r="C13" s="4"/>
      <c r="D13" s="4" t="s">
        <v>92</v>
      </c>
      <c r="E13" s="4"/>
    </row>
    <row r="14" spans="1:5" ht="15" customHeight="1" x14ac:dyDescent="0.25">
      <c r="A14" s="141" t="s">
        <v>7</v>
      </c>
      <c r="B14" s="5" t="s">
        <v>110</v>
      </c>
      <c r="C14" s="5" t="s">
        <v>110</v>
      </c>
      <c r="D14" s="5" t="s">
        <v>88</v>
      </c>
      <c r="E14" s="5" t="s">
        <v>133</v>
      </c>
    </row>
    <row r="15" spans="1:5" ht="15" customHeight="1" x14ac:dyDescent="0.25">
      <c r="A15" s="141"/>
      <c r="B15" s="5" t="s">
        <v>111</v>
      </c>
      <c r="C15" s="5" t="s">
        <v>113</v>
      </c>
      <c r="D15" s="5" t="s">
        <v>90</v>
      </c>
      <c r="E15" s="5"/>
    </row>
    <row r="16" spans="1:5" ht="15.75" x14ac:dyDescent="0.25">
      <c r="A16" s="141"/>
      <c r="B16" s="5" t="s">
        <v>112</v>
      </c>
      <c r="C16" s="5" t="s">
        <v>112</v>
      </c>
      <c r="D16" s="5" t="s">
        <v>89</v>
      </c>
      <c r="E16" s="5"/>
    </row>
    <row r="17" spans="1:5" ht="15.75" x14ac:dyDescent="0.25">
      <c r="A17" s="141"/>
      <c r="B17" s="5"/>
      <c r="C17" s="5"/>
      <c r="D17" s="5" t="s">
        <v>92</v>
      </c>
      <c r="E17" s="5"/>
    </row>
    <row r="18" spans="1:5" ht="15" customHeight="1" x14ac:dyDescent="0.25">
      <c r="A18" s="142" t="s">
        <v>8</v>
      </c>
      <c r="B18" s="4" t="s">
        <v>114</v>
      </c>
      <c r="C18" s="4" t="s">
        <v>101</v>
      </c>
      <c r="D18" s="4" t="s">
        <v>88</v>
      </c>
      <c r="E18" s="4" t="s">
        <v>134</v>
      </c>
    </row>
    <row r="19" spans="1:5" ht="15" customHeight="1" x14ac:dyDescent="0.25">
      <c r="A19" s="142"/>
      <c r="B19" s="4" t="s">
        <v>115</v>
      </c>
      <c r="C19" s="4" t="s">
        <v>115</v>
      </c>
      <c r="D19" s="4" t="s">
        <v>90</v>
      </c>
      <c r="E19" s="4"/>
    </row>
    <row r="20" spans="1:5" ht="15" customHeight="1" x14ac:dyDescent="0.25">
      <c r="A20" s="142"/>
      <c r="B20" s="4" t="s">
        <v>100</v>
      </c>
      <c r="C20" s="4" t="s">
        <v>100</v>
      </c>
      <c r="D20" s="4" t="s">
        <v>89</v>
      </c>
      <c r="E20" s="4"/>
    </row>
    <row r="21" spans="1:5" ht="15" customHeight="1" x14ac:dyDescent="0.25">
      <c r="A21" s="142"/>
      <c r="B21" s="4"/>
      <c r="C21" s="4"/>
      <c r="D21" s="4" t="s">
        <v>92</v>
      </c>
      <c r="E21" s="4"/>
    </row>
    <row r="22" spans="1:5" ht="15" customHeight="1" x14ac:dyDescent="0.25">
      <c r="A22" s="141" t="s">
        <v>9</v>
      </c>
      <c r="B22" s="5" t="s">
        <v>116</v>
      </c>
      <c r="C22" s="5" t="s">
        <v>117</v>
      </c>
      <c r="D22" s="5" t="s">
        <v>88</v>
      </c>
      <c r="E22" s="5" t="s">
        <v>135</v>
      </c>
    </row>
    <row r="23" spans="1:5" ht="15" customHeight="1" x14ac:dyDescent="0.25">
      <c r="A23" s="141"/>
      <c r="B23" s="5" t="s">
        <v>99</v>
      </c>
      <c r="C23" s="5" t="s">
        <v>99</v>
      </c>
      <c r="D23" s="5" t="s">
        <v>90</v>
      </c>
      <c r="E23" s="5"/>
    </row>
    <row r="24" spans="1:5" ht="15.75" x14ac:dyDescent="0.25">
      <c r="A24" s="141"/>
      <c r="B24" s="5" t="s">
        <v>98</v>
      </c>
      <c r="C24" s="5" t="s">
        <v>98</v>
      </c>
      <c r="D24" s="5" t="s">
        <v>89</v>
      </c>
      <c r="E24" s="5"/>
    </row>
    <row r="25" spans="1:5" ht="15.75" x14ac:dyDescent="0.25">
      <c r="A25" s="141"/>
      <c r="B25" s="5" t="s">
        <v>118</v>
      </c>
      <c r="C25" s="5" t="s">
        <v>118</v>
      </c>
      <c r="D25" s="5" t="s">
        <v>92</v>
      </c>
      <c r="E25" s="5"/>
    </row>
    <row r="26" spans="1:5" ht="15" customHeight="1" x14ac:dyDescent="0.25">
      <c r="A26" s="142" t="s">
        <v>10</v>
      </c>
      <c r="B26" s="4"/>
      <c r="C26" s="4"/>
      <c r="D26" s="4"/>
      <c r="E26" s="4"/>
    </row>
    <row r="27" spans="1:5" ht="15" customHeight="1" x14ac:dyDescent="0.25">
      <c r="A27" s="142"/>
      <c r="B27" s="123" t="s">
        <v>142</v>
      </c>
      <c r="C27" s="4"/>
      <c r="D27" s="4"/>
      <c r="E27" s="4"/>
    </row>
    <row r="28" spans="1:5" ht="15" customHeight="1" x14ac:dyDescent="0.25">
      <c r="A28" s="142"/>
      <c r="B28" s="123"/>
      <c r="C28" s="4"/>
      <c r="D28" s="4"/>
      <c r="E28" s="4"/>
    </row>
    <row r="29" spans="1:5" ht="15" customHeight="1" x14ac:dyDescent="0.25">
      <c r="A29" s="142"/>
      <c r="B29" s="4"/>
      <c r="C29" s="4"/>
      <c r="D29" s="4"/>
      <c r="E29" s="4"/>
    </row>
    <row r="30" spans="1:5" ht="15" customHeight="1" x14ac:dyDescent="0.25">
      <c r="A30" s="141" t="s">
        <v>11</v>
      </c>
      <c r="B30" s="5" t="s">
        <v>121</v>
      </c>
      <c r="C30" s="5" t="s">
        <v>107</v>
      </c>
      <c r="D30" s="5"/>
      <c r="E30" s="5" t="s">
        <v>136</v>
      </c>
    </row>
    <row r="31" spans="1:5" ht="15" customHeight="1" x14ac:dyDescent="0.25">
      <c r="A31" s="141"/>
      <c r="B31" s="5" t="s">
        <v>106</v>
      </c>
      <c r="C31" s="5" t="s">
        <v>91</v>
      </c>
      <c r="D31" s="5"/>
      <c r="E31" s="5"/>
    </row>
    <row r="32" spans="1:5" ht="15.75" x14ac:dyDescent="0.25">
      <c r="A32" s="141"/>
      <c r="B32" s="5" t="s">
        <v>105</v>
      </c>
      <c r="C32" s="5" t="s">
        <v>87</v>
      </c>
      <c r="D32" s="5"/>
      <c r="E32" s="5"/>
    </row>
    <row r="33" spans="1:5" ht="15.75" x14ac:dyDescent="0.25">
      <c r="A33" s="141"/>
      <c r="B33" s="5"/>
      <c r="C33" s="5"/>
      <c r="D33" s="5"/>
      <c r="E33" s="5"/>
    </row>
  </sheetData>
  <protectedRanges>
    <protectedRange sqref="B3:E33 A1" name="Wochenmenü Café"/>
  </protectedRanges>
  <mergeCells count="9">
    <mergeCell ref="A1:C1"/>
    <mergeCell ref="A22:A25"/>
    <mergeCell ref="A30:A33"/>
    <mergeCell ref="A26:A29"/>
    <mergeCell ref="A3:A5"/>
    <mergeCell ref="A18:A21"/>
    <mergeCell ref="A6:A9"/>
    <mergeCell ref="A10:A13"/>
    <mergeCell ref="A14:A17"/>
  </mergeCells>
  <pageMargins left="0.59055118110236227" right="0.23622047244094491" top="0.78740157480314965" bottom="0.59055118110236227" header="0.31496062992125984" footer="0.31496062992125984"/>
  <pageSetup paperSize="9" scale="84" orientation="landscape" r:id="rId1"/>
  <headerFooter>
    <oddHeader>&amp;R&amp;G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E5D6-E751-452F-868F-B3CB218B4D79}">
  <sheetPr>
    <pageSetUpPr fitToPage="1"/>
  </sheetPr>
  <dimension ref="B2:D34"/>
  <sheetViews>
    <sheetView tabSelected="1" topLeftCell="A10" workbookViewId="0">
      <selection activeCell="D27" sqref="D27:D29"/>
    </sheetView>
  </sheetViews>
  <sheetFormatPr baseColWidth="10" defaultRowHeight="18" x14ac:dyDescent="0.25"/>
  <cols>
    <col min="1" max="1" width="0.85546875" customWidth="1"/>
    <col min="2" max="2" width="16" style="111" customWidth="1"/>
    <col min="3" max="3" width="55.42578125" style="117" customWidth="1"/>
    <col min="4" max="4" width="15.140625" style="113" bestFit="1" customWidth="1"/>
    <col min="5" max="5" width="0.85546875" customWidth="1"/>
  </cols>
  <sheetData>
    <row r="2" spans="2:4" ht="30.75" customHeight="1" x14ac:dyDescent="0.4">
      <c r="B2" s="131" t="s">
        <v>61</v>
      </c>
      <c r="C2" s="131"/>
      <c r="D2" s="131"/>
    </row>
    <row r="3" spans="2:4" ht="33.75" customHeight="1" x14ac:dyDescent="0.35">
      <c r="B3" s="132">
        <v>46231</v>
      </c>
      <c r="C3" s="133"/>
      <c r="D3" s="133"/>
    </row>
    <row r="4" spans="2:4" ht="39.75" customHeight="1" x14ac:dyDescent="0.25">
      <c r="C4" s="112"/>
    </row>
    <row r="5" spans="2:4" ht="18.75" customHeight="1" x14ac:dyDescent="0.25">
      <c r="B5" s="134" t="s">
        <v>62</v>
      </c>
      <c r="C5" s="114" t="s">
        <v>132</v>
      </c>
      <c r="D5" s="115">
        <v>4.5</v>
      </c>
    </row>
    <row r="6" spans="2:4" ht="18.75" x14ac:dyDescent="0.25">
      <c r="B6" s="134"/>
      <c r="C6" s="114"/>
      <c r="D6" s="115"/>
    </row>
    <row r="7" spans="2:4" ht="40.5" customHeight="1" x14ac:dyDescent="0.25">
      <c r="B7"/>
      <c r="C7"/>
      <c r="D7"/>
    </row>
    <row r="8" spans="2:4" ht="18.75" x14ac:dyDescent="0.25">
      <c r="B8" s="134" t="s">
        <v>0</v>
      </c>
      <c r="C8" s="114" t="s">
        <v>95</v>
      </c>
      <c r="D8" s="130">
        <v>17</v>
      </c>
    </row>
    <row r="9" spans="2:4" ht="18.75" x14ac:dyDescent="0.25">
      <c r="B9" s="134"/>
      <c r="C9" s="114" t="s">
        <v>177</v>
      </c>
      <c r="D9" s="130"/>
    </row>
    <row r="10" spans="2:4" ht="18.75" x14ac:dyDescent="0.25">
      <c r="B10" s="134"/>
      <c r="C10" s="114" t="s">
        <v>96</v>
      </c>
      <c r="D10" s="130"/>
    </row>
    <row r="11" spans="2:4" ht="40.5" customHeight="1" x14ac:dyDescent="0.25">
      <c r="B11"/>
      <c r="C11"/>
      <c r="D11"/>
    </row>
    <row r="12" spans="2:4" ht="18.75" customHeight="1" x14ac:dyDescent="0.25">
      <c r="B12" s="129" t="s">
        <v>2</v>
      </c>
      <c r="C12" s="114" t="s">
        <v>178</v>
      </c>
      <c r="D12" s="130">
        <v>17</v>
      </c>
    </row>
    <row r="13" spans="2:4" ht="18.75" x14ac:dyDescent="0.25">
      <c r="B13" s="129"/>
      <c r="C13" s="114" t="s">
        <v>97</v>
      </c>
      <c r="D13" s="130"/>
    </row>
    <row r="14" spans="2:4" ht="18.75" x14ac:dyDescent="0.25">
      <c r="B14" s="129"/>
      <c r="C14" s="114" t="s">
        <v>96</v>
      </c>
      <c r="D14" s="130"/>
    </row>
    <row r="15" spans="2:4" ht="40.5" customHeight="1" x14ac:dyDescent="0.25">
      <c r="B15"/>
      <c r="C15"/>
      <c r="D15"/>
    </row>
    <row r="16" spans="2:4" ht="18.75" x14ac:dyDescent="0.25">
      <c r="B16" s="129" t="s">
        <v>176</v>
      </c>
      <c r="C16" s="114" t="s">
        <v>174</v>
      </c>
      <c r="D16" s="130">
        <v>17</v>
      </c>
    </row>
    <row r="17" spans="2:4" ht="18.75" x14ac:dyDescent="0.25">
      <c r="B17" s="134"/>
      <c r="C17" s="114" t="s">
        <v>175</v>
      </c>
      <c r="D17" s="130"/>
    </row>
    <row r="18" spans="2:4" ht="18.75" x14ac:dyDescent="0.25">
      <c r="B18" s="134"/>
      <c r="C18" s="114" t="s">
        <v>87</v>
      </c>
      <c r="D18" s="130"/>
    </row>
    <row r="19" spans="2:4" ht="40.5" customHeight="1" x14ac:dyDescent="0.25">
      <c r="B19"/>
      <c r="C19"/>
      <c r="D19"/>
    </row>
    <row r="20" spans="2:4" ht="18.75" x14ac:dyDescent="0.25">
      <c r="B20" s="129" t="s">
        <v>66</v>
      </c>
      <c r="C20" s="114" t="s">
        <v>108</v>
      </c>
      <c r="D20" s="130">
        <v>17</v>
      </c>
    </row>
    <row r="21" spans="2:4" ht="18.75" x14ac:dyDescent="0.25">
      <c r="B21" s="129"/>
      <c r="C21" s="114" t="s">
        <v>179</v>
      </c>
      <c r="D21" s="130"/>
    </row>
    <row r="22" spans="2:4" ht="18.75" x14ac:dyDescent="0.25">
      <c r="B22" s="129"/>
      <c r="C22" s="114" t="s">
        <v>173</v>
      </c>
      <c r="D22" s="130"/>
    </row>
    <row r="23" spans="2:4" ht="40.5" customHeight="1" x14ac:dyDescent="0.25">
      <c r="B23"/>
      <c r="C23"/>
      <c r="D23"/>
    </row>
    <row r="24" spans="2:4" ht="15" customHeight="1" x14ac:dyDescent="0.25">
      <c r="B24" s="129" t="s">
        <v>67</v>
      </c>
      <c r="C24" s="114" t="s">
        <v>180</v>
      </c>
      <c r="D24" s="130">
        <v>21</v>
      </c>
    </row>
    <row r="25" spans="2:4" ht="18.75" x14ac:dyDescent="0.25">
      <c r="B25" s="129"/>
      <c r="C25" s="114"/>
      <c r="D25" s="130"/>
    </row>
    <row r="26" spans="2:4" ht="18.75" customHeight="1" x14ac:dyDescent="0.25">
      <c r="B26" s="129"/>
      <c r="C26" s="114"/>
      <c r="D26" s="130"/>
    </row>
    <row r="27" spans="2:4" ht="18.75" x14ac:dyDescent="0.25">
      <c r="B27" s="129" t="str">
        <f>IF([1]Tagesmenu!B27&gt;0,"Tageshit"," ")</f>
        <v xml:space="preserve"> </v>
      </c>
      <c r="C27" s="114"/>
      <c r="D27" s="130" t="str">
        <f>IF([1]Tagesmenu!B27&gt;1,[1]Tagesmenu!C27," ")</f>
        <v xml:space="preserve"> </v>
      </c>
    </row>
    <row r="28" spans="2:4" ht="18.75" x14ac:dyDescent="0.25">
      <c r="B28" s="134"/>
      <c r="C28" s="114"/>
      <c r="D28" s="130"/>
    </row>
    <row r="29" spans="2:4" ht="18.75" x14ac:dyDescent="0.25">
      <c r="B29" s="134"/>
      <c r="C29" s="114"/>
      <c r="D29" s="130"/>
    </row>
    <row r="30" spans="2:4" ht="18.75" x14ac:dyDescent="0.25">
      <c r="B30" s="116"/>
      <c r="C30" s="114"/>
      <c r="D30" s="115"/>
    </row>
    <row r="31" spans="2:4" ht="18.75" x14ac:dyDescent="0.25">
      <c r="B31" s="116"/>
      <c r="C31" s="114"/>
      <c r="D31" s="115"/>
    </row>
    <row r="32" spans="2:4" ht="15.75" x14ac:dyDescent="0.25">
      <c r="B32" s="135" t="s">
        <v>63</v>
      </c>
      <c r="C32" s="135"/>
      <c r="D32" s="135"/>
    </row>
    <row r="33" spans="2:4" ht="15.75" x14ac:dyDescent="0.25">
      <c r="B33" s="135" t="s">
        <v>64</v>
      </c>
      <c r="C33" s="135"/>
      <c r="D33" s="135"/>
    </row>
    <row r="34" spans="2:4" ht="15.75" x14ac:dyDescent="0.25">
      <c r="B34" s="135" t="s">
        <v>65</v>
      </c>
      <c r="C34" s="135"/>
      <c r="D34" s="135"/>
    </row>
  </sheetData>
  <mergeCells count="18">
    <mergeCell ref="B27:B29"/>
    <mergeCell ref="D27:D29"/>
    <mergeCell ref="B32:D32"/>
    <mergeCell ref="B33:D33"/>
    <mergeCell ref="B34:D34"/>
    <mergeCell ref="B16:B18"/>
    <mergeCell ref="D16:D18"/>
    <mergeCell ref="B20:B22"/>
    <mergeCell ref="D20:D22"/>
    <mergeCell ref="B24:B26"/>
    <mergeCell ref="D24:D26"/>
    <mergeCell ref="B12:B14"/>
    <mergeCell ref="D12:D14"/>
    <mergeCell ref="B2:D2"/>
    <mergeCell ref="B3:D3"/>
    <mergeCell ref="B5:B6"/>
    <mergeCell ref="B8:B10"/>
    <mergeCell ref="D8:D10"/>
  </mergeCells>
  <pageMargins left="0.98425196850393704" right="0.23622047244094491" top="0.6692913385826772" bottom="0.6692913385826772" header="0.31496062992125984" footer="0.31496062992125984"/>
  <pageSetup paperSize="9" scale="9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E91E-B89E-4F5B-8DF1-3D0C091EAECF}">
  <sheetPr>
    <pageSetUpPr fitToPage="1"/>
  </sheetPr>
  <dimension ref="A1:E31"/>
  <sheetViews>
    <sheetView view="pageLayout" topLeftCell="A2" zoomScale="115" zoomScaleNormal="100" zoomScalePageLayoutView="115" workbookViewId="0">
      <selection activeCell="A4" sqref="A4:E20"/>
    </sheetView>
  </sheetViews>
  <sheetFormatPr baseColWidth="10" defaultRowHeight="15" x14ac:dyDescent="0.25"/>
  <cols>
    <col min="1" max="5" width="28.28515625" customWidth="1"/>
  </cols>
  <sheetData>
    <row r="1" spans="1:5" ht="39.75" customHeight="1" x14ac:dyDescent="0.35">
      <c r="A1" s="144" t="s">
        <v>77</v>
      </c>
      <c r="B1" s="144"/>
      <c r="C1" s="144"/>
    </row>
    <row r="2" spans="1:5" ht="15.75" thickBot="1" x14ac:dyDescent="0.3"/>
    <row r="3" spans="1:5" ht="37.5" customHeight="1" thickBot="1" x14ac:dyDescent="0.3">
      <c r="A3" s="71">
        <f>'DATEN HIER EINTRAGEN'!B5</f>
        <v>46230</v>
      </c>
      <c r="B3" s="72">
        <f>A3+1</f>
        <v>46231</v>
      </c>
      <c r="C3" s="73">
        <f>B3+1</f>
        <v>46232</v>
      </c>
      <c r="D3" s="74">
        <f>C3+1</f>
        <v>46233</v>
      </c>
      <c r="E3" s="75">
        <f>D3+1</f>
        <v>46234</v>
      </c>
    </row>
    <row r="4" spans="1:5" x14ac:dyDescent="0.25">
      <c r="A4" s="125"/>
      <c r="B4" s="126"/>
      <c r="C4" s="126"/>
      <c r="D4" s="126"/>
      <c r="E4" s="126"/>
    </row>
    <row r="5" spans="1:5" x14ac:dyDescent="0.25">
      <c r="A5" s="125" t="s">
        <v>143</v>
      </c>
      <c r="B5" s="126" t="s">
        <v>132</v>
      </c>
      <c r="C5" s="126" t="s">
        <v>144</v>
      </c>
      <c r="D5" s="126" t="s">
        <v>162</v>
      </c>
      <c r="E5" s="126" t="s">
        <v>135</v>
      </c>
    </row>
    <row r="6" spans="1:5" x14ac:dyDescent="0.25">
      <c r="A6" s="125"/>
      <c r="B6" s="126"/>
      <c r="C6" s="126"/>
      <c r="D6" s="126"/>
      <c r="E6" s="126"/>
    </row>
    <row r="7" spans="1:5" x14ac:dyDescent="0.25">
      <c r="A7" s="7" t="s">
        <v>12</v>
      </c>
      <c r="B7" s="9" t="s">
        <v>12</v>
      </c>
      <c r="C7" s="9" t="s">
        <v>12</v>
      </c>
      <c r="D7" s="9" t="s">
        <v>12</v>
      </c>
      <c r="E7" s="9" t="s">
        <v>12</v>
      </c>
    </row>
    <row r="8" spans="1:5" x14ac:dyDescent="0.25">
      <c r="A8" s="127" t="s">
        <v>93</v>
      </c>
      <c r="B8" s="9" t="s">
        <v>95</v>
      </c>
      <c r="C8" s="9" t="s">
        <v>110</v>
      </c>
      <c r="D8" s="9" t="s">
        <v>101</v>
      </c>
      <c r="E8" s="9" t="s">
        <v>117</v>
      </c>
    </row>
    <row r="9" spans="1:5" x14ac:dyDescent="0.25">
      <c r="A9" s="121" t="s">
        <v>160</v>
      </c>
      <c r="B9" s="9" t="s">
        <v>97</v>
      </c>
      <c r="C9" s="9" t="s">
        <v>111</v>
      </c>
      <c r="D9" s="9" t="s">
        <v>161</v>
      </c>
      <c r="E9" s="9" t="s">
        <v>167</v>
      </c>
    </row>
    <row r="10" spans="1:5" x14ac:dyDescent="0.25">
      <c r="A10" s="7" t="s">
        <v>94</v>
      </c>
      <c r="B10" s="9" t="s">
        <v>96</v>
      </c>
      <c r="C10" s="9" t="s">
        <v>112</v>
      </c>
      <c r="D10" s="9" t="s">
        <v>100</v>
      </c>
      <c r="E10" s="9" t="s">
        <v>98</v>
      </c>
    </row>
    <row r="11" spans="1:5" x14ac:dyDescent="0.25">
      <c r="A11" s="7"/>
      <c r="B11" s="9"/>
      <c r="C11" s="9"/>
      <c r="D11" s="9"/>
      <c r="E11" s="9" t="s">
        <v>118</v>
      </c>
    </row>
    <row r="12" spans="1:5" x14ac:dyDescent="0.25">
      <c r="A12" s="7"/>
      <c r="B12" s="9"/>
      <c r="C12" s="9"/>
      <c r="D12" s="9"/>
      <c r="E12" s="9"/>
    </row>
    <row r="13" spans="1:5" x14ac:dyDescent="0.25">
      <c r="A13" s="7" t="s">
        <v>154</v>
      </c>
      <c r="B13" s="7" t="s">
        <v>156</v>
      </c>
      <c r="C13" s="9" t="s">
        <v>157</v>
      </c>
      <c r="D13" s="9" t="s">
        <v>158</v>
      </c>
      <c r="E13" s="9" t="s">
        <v>155</v>
      </c>
    </row>
    <row r="14" spans="1:5" x14ac:dyDescent="0.25">
      <c r="A14" s="7"/>
      <c r="B14" s="9"/>
      <c r="C14" s="9"/>
      <c r="D14" s="9"/>
      <c r="E14" s="9"/>
    </row>
    <row r="15" spans="1:5" x14ac:dyDescent="0.25">
      <c r="A15" s="8" t="s">
        <v>13</v>
      </c>
      <c r="B15" s="10" t="s">
        <v>13</v>
      </c>
      <c r="C15" s="10" t="s">
        <v>13</v>
      </c>
      <c r="D15" s="10" t="s">
        <v>13</v>
      </c>
      <c r="E15" s="10" t="s">
        <v>13</v>
      </c>
    </row>
    <row r="16" spans="1:5" x14ac:dyDescent="0.25">
      <c r="A16" s="109" t="s">
        <v>14</v>
      </c>
      <c r="B16" s="62" t="s">
        <v>14</v>
      </c>
      <c r="C16" s="62" t="s">
        <v>14</v>
      </c>
      <c r="D16" s="62" t="s">
        <v>58</v>
      </c>
      <c r="E16" s="62" t="s">
        <v>15</v>
      </c>
    </row>
    <row r="17" spans="1:5" x14ac:dyDescent="0.25">
      <c r="A17" s="7"/>
      <c r="B17" s="11" t="s">
        <v>159</v>
      </c>
      <c r="C17" s="11" t="s">
        <v>159</v>
      </c>
      <c r="D17" s="11"/>
      <c r="E17" s="11"/>
    </row>
    <row r="18" spans="1:5" x14ac:dyDescent="0.25">
      <c r="A18" s="7"/>
      <c r="B18" s="11"/>
      <c r="C18" s="11"/>
      <c r="D18" s="11"/>
      <c r="E18" s="11"/>
    </row>
    <row r="19" spans="1:5" x14ac:dyDescent="0.25">
      <c r="A19" s="109" t="s">
        <v>53</v>
      </c>
      <c r="B19" s="109" t="s">
        <v>53</v>
      </c>
      <c r="C19" s="109" t="s">
        <v>168</v>
      </c>
      <c r="D19" s="109" t="s">
        <v>53</v>
      </c>
      <c r="E19" s="109" t="s">
        <v>168</v>
      </c>
    </row>
    <row r="20" spans="1:5" ht="15.75" thickBot="1" x14ac:dyDescent="0.3">
      <c r="A20" s="7"/>
      <c r="B20" s="12"/>
      <c r="C20" s="12"/>
      <c r="D20" s="12"/>
      <c r="E20" s="12"/>
    </row>
    <row r="21" spans="1:5" x14ac:dyDescent="0.25">
      <c r="A21" s="98" t="s">
        <v>16</v>
      </c>
      <c r="B21" s="98" t="s">
        <v>16</v>
      </c>
      <c r="C21" s="98" t="s">
        <v>16</v>
      </c>
      <c r="D21" s="98" t="s">
        <v>16</v>
      </c>
      <c r="E21" s="98" t="s">
        <v>16</v>
      </c>
    </row>
    <row r="22" spans="1:5" x14ac:dyDescent="0.25">
      <c r="A22" s="14"/>
      <c r="B22" s="14"/>
      <c r="C22" s="14"/>
      <c r="D22" s="14"/>
      <c r="E22" s="14"/>
    </row>
    <row r="23" spans="1:5" x14ac:dyDescent="0.25">
      <c r="A23" s="109" t="s">
        <v>79</v>
      </c>
      <c r="B23" s="109" t="s">
        <v>81</v>
      </c>
      <c r="C23" s="109" t="s">
        <v>84</v>
      </c>
      <c r="D23" s="109" t="s">
        <v>72</v>
      </c>
      <c r="E23" s="109" t="s">
        <v>81</v>
      </c>
    </row>
    <row r="24" spans="1:5" x14ac:dyDescent="0.25">
      <c r="A24" s="109" t="s">
        <v>80</v>
      </c>
      <c r="B24" s="109" t="s">
        <v>80</v>
      </c>
      <c r="C24" s="109" t="s">
        <v>69</v>
      </c>
      <c r="D24" s="109" t="s">
        <v>68</v>
      </c>
      <c r="E24" s="109" t="s">
        <v>68</v>
      </c>
    </row>
    <row r="25" spans="1:5" x14ac:dyDescent="0.25">
      <c r="A25" s="109" t="s">
        <v>73</v>
      </c>
      <c r="B25" s="109" t="s">
        <v>82</v>
      </c>
      <c r="C25" s="109" t="s">
        <v>54</v>
      </c>
      <c r="D25" s="109" t="s">
        <v>85</v>
      </c>
      <c r="E25" s="109" t="s">
        <v>73</v>
      </c>
    </row>
    <row r="26" spans="1:5" x14ac:dyDescent="0.25">
      <c r="A26" s="109" t="s">
        <v>55</v>
      </c>
      <c r="B26" s="109" t="s">
        <v>56</v>
      </c>
      <c r="C26" s="109" t="s">
        <v>56</v>
      </c>
      <c r="D26" s="109" t="s">
        <v>55</v>
      </c>
      <c r="E26" s="109" t="s">
        <v>55</v>
      </c>
    </row>
    <row r="27" spans="1:5" x14ac:dyDescent="0.25">
      <c r="A27" s="109" t="s">
        <v>70</v>
      </c>
      <c r="B27" s="109" t="s">
        <v>83</v>
      </c>
      <c r="C27" s="109" t="s">
        <v>83</v>
      </c>
      <c r="D27" s="109" t="s">
        <v>70</v>
      </c>
      <c r="E27" s="109" t="s">
        <v>71</v>
      </c>
    </row>
    <row r="28" spans="1:5" ht="15.75" thickBot="1" x14ac:dyDescent="0.3">
      <c r="A28" s="15"/>
      <c r="B28" s="15"/>
      <c r="C28" s="15"/>
      <c r="D28" s="15"/>
      <c r="E28" s="15"/>
    </row>
    <row r="31" spans="1:5" ht="15.75" x14ac:dyDescent="0.25">
      <c r="A31" s="17" t="s">
        <v>17</v>
      </c>
      <c r="B31" s="17" t="s">
        <v>18</v>
      </c>
      <c r="C31" s="16"/>
      <c r="D31" s="17" t="s">
        <v>19</v>
      </c>
      <c r="E31" s="17" t="s">
        <v>20</v>
      </c>
    </row>
  </sheetData>
  <protectedRanges>
    <protectedRange sqref="A1 A28:E28 A4:A7 B4:E12 B14:E22 C13:E13 A11:A22" name="Wochenmenü KITA"/>
    <protectedRange sqref="A23:E27" name="Wochenmenü KITA_1"/>
    <protectedRange sqref="A8:A10" name="Mittagessen Bewohner"/>
  </protectedRanges>
  <mergeCells count="1">
    <mergeCell ref="A1:C1"/>
  </mergeCells>
  <pageMargins left="0.7" right="0.7" top="0.92" bottom="0.73791666666666667" header="0.3" footer="0.80500000000000005"/>
  <pageSetup paperSize="9" scale="90" orientation="landscape" r:id="rId1"/>
  <headerFooter>
    <oddHeader>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E245-3C70-4BC3-827F-AFF0702BB226}">
  <sheetPr>
    <pageSetUpPr fitToPage="1"/>
  </sheetPr>
  <dimension ref="A1:G28"/>
  <sheetViews>
    <sheetView view="pageLayout" topLeftCell="A21" zoomScale="115" zoomScaleNormal="100" zoomScalePageLayoutView="115" workbookViewId="0">
      <selection activeCell="D4" sqref="D4:D7"/>
    </sheetView>
  </sheetViews>
  <sheetFormatPr baseColWidth="10" defaultRowHeight="15" x14ac:dyDescent="0.25"/>
  <cols>
    <col min="1" max="1" width="16.5703125" customWidth="1"/>
    <col min="2" max="2" width="32" customWidth="1"/>
    <col min="3" max="3" width="9.28515625" customWidth="1"/>
    <col min="4" max="4" width="32" customWidth="1"/>
    <col min="5" max="5" width="9.28515625" customWidth="1"/>
    <col min="6" max="6" width="32" customWidth="1"/>
    <col min="7" max="7" width="9.28515625" customWidth="1"/>
  </cols>
  <sheetData>
    <row r="1" spans="1:7" ht="60" customHeight="1" x14ac:dyDescent="0.35">
      <c r="A1" s="144" t="s">
        <v>78</v>
      </c>
      <c r="B1" s="144"/>
      <c r="C1" s="144"/>
      <c r="D1" s="144"/>
      <c r="E1" s="144"/>
    </row>
    <row r="2" spans="1:7" ht="15.75" thickBot="1" x14ac:dyDescent="0.3"/>
    <row r="3" spans="1:7" ht="25.5" customHeight="1" thickBot="1" x14ac:dyDescent="0.3">
      <c r="A3" s="18" t="str">
        <f>'DATEN HIER EINTRAGEN'!B7</f>
        <v>KW 31 / 2026</v>
      </c>
      <c r="B3" s="19" t="s">
        <v>0</v>
      </c>
      <c r="C3" s="19" t="s">
        <v>21</v>
      </c>
      <c r="D3" s="19" t="s">
        <v>22</v>
      </c>
      <c r="E3" s="19" t="s">
        <v>21</v>
      </c>
      <c r="F3" s="19" t="s">
        <v>3</v>
      </c>
      <c r="G3" s="19" t="s">
        <v>21</v>
      </c>
    </row>
    <row r="4" spans="1:7" x14ac:dyDescent="0.25">
      <c r="A4" s="148" t="s">
        <v>5</v>
      </c>
      <c r="B4" s="26"/>
      <c r="C4" s="27"/>
      <c r="D4" s="28" t="s">
        <v>93</v>
      </c>
      <c r="E4" s="29"/>
      <c r="F4" s="31"/>
      <c r="G4" s="29"/>
    </row>
    <row r="5" spans="1:7" x14ac:dyDescent="0.25">
      <c r="A5" s="149"/>
      <c r="B5" s="30"/>
      <c r="C5" s="31"/>
      <c r="D5" s="28" t="s">
        <v>86</v>
      </c>
      <c r="E5" s="32"/>
      <c r="F5" s="31"/>
      <c r="G5" s="32"/>
    </row>
    <row r="6" spans="1:7" x14ac:dyDescent="0.25">
      <c r="A6" s="149"/>
      <c r="B6" s="119"/>
      <c r="C6" s="31"/>
      <c r="D6" s="28" t="s">
        <v>94</v>
      </c>
      <c r="E6" s="32"/>
      <c r="F6" s="28"/>
      <c r="G6" s="32"/>
    </row>
    <row r="7" spans="1:7" x14ac:dyDescent="0.25">
      <c r="A7" s="149"/>
      <c r="B7" s="30"/>
      <c r="C7" s="31"/>
      <c r="D7" s="28"/>
      <c r="E7" s="32"/>
      <c r="F7" s="28"/>
      <c r="G7" s="32"/>
    </row>
    <row r="8" spans="1:7" ht="15.75" thickBot="1" x14ac:dyDescent="0.3">
      <c r="A8" s="150"/>
      <c r="B8" s="33"/>
      <c r="C8" s="34"/>
      <c r="D8" s="35"/>
      <c r="E8" s="36"/>
      <c r="F8" s="35"/>
      <c r="G8" s="36"/>
    </row>
    <row r="9" spans="1:7" ht="15" customHeight="1" x14ac:dyDescent="0.25">
      <c r="A9" s="151" t="s">
        <v>6</v>
      </c>
      <c r="B9" s="37"/>
      <c r="C9" s="38"/>
      <c r="D9" s="39" t="s">
        <v>109</v>
      </c>
      <c r="E9" s="37"/>
      <c r="F9" s="103"/>
      <c r="G9" s="37"/>
    </row>
    <row r="10" spans="1:7" x14ac:dyDescent="0.25">
      <c r="A10" s="152"/>
      <c r="B10" s="40"/>
      <c r="C10" s="39"/>
      <c r="D10" s="40" t="s">
        <v>97</v>
      </c>
      <c r="E10" s="40"/>
      <c r="F10" s="103"/>
      <c r="G10" s="40"/>
    </row>
    <row r="11" spans="1:7" x14ac:dyDescent="0.25">
      <c r="A11" s="152"/>
      <c r="B11" s="40"/>
      <c r="C11" s="39"/>
      <c r="D11" s="39" t="s">
        <v>96</v>
      </c>
      <c r="E11" s="40"/>
      <c r="F11" s="103"/>
      <c r="G11" s="40"/>
    </row>
    <row r="12" spans="1:7" x14ac:dyDescent="0.25">
      <c r="A12" s="152"/>
      <c r="B12" s="40"/>
      <c r="C12" s="39"/>
      <c r="D12" s="39"/>
      <c r="E12" s="40"/>
      <c r="F12" s="103"/>
      <c r="G12" s="40"/>
    </row>
    <row r="13" spans="1:7" ht="15.75" thickBot="1" x14ac:dyDescent="0.3">
      <c r="A13" s="153"/>
      <c r="B13" s="41"/>
      <c r="C13" s="42"/>
      <c r="D13" s="41"/>
      <c r="E13" s="41"/>
      <c r="F13" s="118"/>
      <c r="G13" s="41"/>
    </row>
    <row r="14" spans="1:7" x14ac:dyDescent="0.25">
      <c r="A14" s="154" t="s">
        <v>7</v>
      </c>
      <c r="B14" s="28"/>
      <c r="C14" s="29"/>
      <c r="D14" s="28" t="s">
        <v>110</v>
      </c>
      <c r="E14" s="44"/>
      <c r="F14" s="26"/>
      <c r="G14" s="27"/>
    </row>
    <row r="15" spans="1:7" x14ac:dyDescent="0.25">
      <c r="A15" s="155"/>
      <c r="B15" s="28"/>
      <c r="C15" s="32"/>
      <c r="D15" s="28" t="s">
        <v>113</v>
      </c>
      <c r="E15" s="45"/>
      <c r="F15" s="30"/>
      <c r="G15" s="31"/>
    </row>
    <row r="16" spans="1:7" x14ac:dyDescent="0.25">
      <c r="A16" s="155"/>
      <c r="B16" s="28"/>
      <c r="C16" s="32"/>
      <c r="D16" s="46" t="s">
        <v>112</v>
      </c>
      <c r="E16" s="45"/>
      <c r="F16" s="30"/>
      <c r="G16" s="31"/>
    </row>
    <row r="17" spans="1:7" x14ac:dyDescent="0.25">
      <c r="A17" s="155"/>
      <c r="B17" s="28"/>
      <c r="C17" s="32"/>
      <c r="D17" s="46"/>
      <c r="E17" s="45"/>
      <c r="F17" s="30"/>
      <c r="G17" s="31"/>
    </row>
    <row r="18" spans="1:7" ht="15.75" thickBot="1" x14ac:dyDescent="0.3">
      <c r="A18" s="156"/>
      <c r="B18" s="34"/>
      <c r="C18" s="36"/>
      <c r="D18" s="35"/>
      <c r="E18" s="47"/>
      <c r="F18" s="33"/>
      <c r="G18" s="34"/>
    </row>
    <row r="19" spans="1:7" x14ac:dyDescent="0.25">
      <c r="A19" s="157" t="s">
        <v>8</v>
      </c>
      <c r="B19" s="37"/>
      <c r="C19" s="38"/>
      <c r="D19" s="37"/>
      <c r="E19" s="37"/>
      <c r="F19" s="39"/>
      <c r="G19" s="37"/>
    </row>
    <row r="20" spans="1:7" x14ac:dyDescent="0.25">
      <c r="A20" s="158"/>
      <c r="B20" s="40"/>
      <c r="C20" s="39"/>
      <c r="D20" s="40"/>
      <c r="E20" s="40"/>
      <c r="F20" s="39"/>
      <c r="G20" s="40"/>
    </row>
    <row r="21" spans="1:7" x14ac:dyDescent="0.25">
      <c r="A21" s="158"/>
      <c r="B21" s="40"/>
      <c r="C21" s="39"/>
      <c r="D21" s="40" t="s">
        <v>163</v>
      </c>
      <c r="E21" s="40"/>
      <c r="F21" s="39"/>
      <c r="G21" s="40"/>
    </row>
    <row r="22" spans="1:7" x14ac:dyDescent="0.25">
      <c r="A22" s="158"/>
      <c r="B22" s="40"/>
      <c r="C22" s="39"/>
      <c r="D22" s="40" t="s">
        <v>164</v>
      </c>
      <c r="E22" s="40"/>
      <c r="F22" s="39"/>
      <c r="G22" s="40"/>
    </row>
    <row r="23" spans="1:7" ht="15.75" thickBot="1" x14ac:dyDescent="0.3">
      <c r="A23" s="159"/>
      <c r="B23" s="41"/>
      <c r="C23" s="42"/>
      <c r="D23" s="41"/>
      <c r="E23" s="41"/>
      <c r="F23" s="43"/>
      <c r="G23" s="41"/>
    </row>
    <row r="24" spans="1:7" x14ac:dyDescent="0.25">
      <c r="A24" s="145" t="s">
        <v>9</v>
      </c>
      <c r="B24" s="26"/>
      <c r="C24" s="27"/>
      <c r="D24" s="28"/>
      <c r="E24" s="29"/>
      <c r="F24" s="28"/>
      <c r="G24" s="29"/>
    </row>
    <row r="25" spans="1:7" x14ac:dyDescent="0.25">
      <c r="A25" s="146"/>
      <c r="B25" s="30"/>
      <c r="C25" s="31"/>
      <c r="D25" s="28" t="s">
        <v>165</v>
      </c>
      <c r="E25" s="32"/>
      <c r="F25" s="28"/>
      <c r="G25" s="32"/>
    </row>
    <row r="26" spans="1:7" x14ac:dyDescent="0.25">
      <c r="A26" s="146"/>
      <c r="B26" s="30"/>
      <c r="C26" s="31"/>
      <c r="D26" s="28" t="s">
        <v>166</v>
      </c>
      <c r="E26" s="32"/>
      <c r="F26" s="46"/>
      <c r="G26" s="32"/>
    </row>
    <row r="27" spans="1:7" x14ac:dyDescent="0.25">
      <c r="A27" s="146"/>
      <c r="B27" s="30"/>
      <c r="C27" s="31"/>
      <c r="D27" s="28"/>
      <c r="E27" s="32"/>
      <c r="F27" s="46"/>
      <c r="G27" s="32"/>
    </row>
    <row r="28" spans="1:7" ht="15.75" thickBot="1" x14ac:dyDescent="0.3">
      <c r="A28" s="147"/>
      <c r="B28" s="33"/>
      <c r="C28" s="34"/>
      <c r="D28" s="35"/>
      <c r="E28" s="36"/>
      <c r="F28" s="35"/>
      <c r="G28" s="36"/>
    </row>
  </sheetData>
  <sheetProtection sheet="1" objects="1" scenarios="1"/>
  <protectedRanges>
    <protectedRange sqref="A1 B4:G28 B3:G3" name="Wochenmenü Bandwerkstätte"/>
  </protectedRanges>
  <mergeCells count="6">
    <mergeCell ref="A1:E1"/>
    <mergeCell ref="A24:A28"/>
    <mergeCell ref="A4:A8"/>
    <mergeCell ref="A9:A13"/>
    <mergeCell ref="A14:A18"/>
    <mergeCell ref="A19:A23"/>
  </mergeCells>
  <pageMargins left="0.7" right="0.7" top="1.0462499999999999" bottom="0.78740157499999996" header="0.3" footer="0.3"/>
  <pageSetup paperSize="9" scale="93" orientation="landscape" r:id="rId1"/>
  <headerFooter>
    <oddHeader>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73C7-BF8E-424B-B887-B802B24DB221}">
  <sheetPr>
    <pageSetUpPr fitToPage="1"/>
  </sheetPr>
  <dimension ref="A1:E30"/>
  <sheetViews>
    <sheetView view="pageLayout" zoomScale="115" zoomScaleNormal="100" zoomScalePageLayoutView="115" workbookViewId="0">
      <selection activeCell="C7" sqref="C7"/>
    </sheetView>
  </sheetViews>
  <sheetFormatPr baseColWidth="10" defaultColWidth="7.140625" defaultRowHeight="15" x14ac:dyDescent="0.25"/>
  <cols>
    <col min="1" max="4" width="37.5703125" customWidth="1"/>
    <col min="5" max="5" width="28.28515625" customWidth="1"/>
  </cols>
  <sheetData>
    <row r="1" spans="1:5" ht="39.75" customHeight="1" x14ac:dyDescent="0.35">
      <c r="A1" s="144" t="s">
        <v>43</v>
      </c>
      <c r="B1" s="144"/>
    </row>
    <row r="2" spans="1:5" ht="45.75" customHeight="1" thickBot="1" x14ac:dyDescent="0.3"/>
    <row r="3" spans="1:5" ht="38.25" customHeight="1" thickBot="1" x14ac:dyDescent="0.3">
      <c r="A3" s="76">
        <f>'DATEN HIER EINTRAGEN'!B11</f>
        <v>46232</v>
      </c>
      <c r="B3" s="76">
        <f>A3+7</f>
        <v>46239</v>
      </c>
      <c r="C3" s="76">
        <f>B3+7</f>
        <v>46246</v>
      </c>
      <c r="D3" s="76">
        <f>C3+7</f>
        <v>46253</v>
      </c>
      <c r="E3" s="49"/>
    </row>
    <row r="4" spans="1:5" x14ac:dyDescent="0.25">
      <c r="A4" s="53"/>
      <c r="B4" s="9"/>
      <c r="C4" s="9"/>
      <c r="D4" s="54"/>
      <c r="E4" s="48"/>
    </row>
    <row r="5" spans="1:5" x14ac:dyDescent="0.25">
      <c r="A5" s="53"/>
      <c r="B5" s="9"/>
      <c r="C5" s="9"/>
      <c r="D5" s="54"/>
      <c r="E5" s="48"/>
    </row>
    <row r="6" spans="1:5" x14ac:dyDescent="0.25">
      <c r="A6" s="53"/>
      <c r="B6" s="9"/>
      <c r="C6" s="9"/>
      <c r="D6" s="54"/>
      <c r="E6" s="48"/>
    </row>
    <row r="7" spans="1:5" x14ac:dyDescent="0.25">
      <c r="A7" s="53" t="s">
        <v>142</v>
      </c>
      <c r="B7" s="9" t="s">
        <v>142</v>
      </c>
      <c r="C7" s="9"/>
      <c r="D7" s="54"/>
      <c r="E7" s="48"/>
    </row>
    <row r="8" spans="1:5" x14ac:dyDescent="0.25">
      <c r="A8" s="53"/>
      <c r="B8" s="9"/>
      <c r="C8" s="9"/>
      <c r="D8" s="54"/>
      <c r="E8" s="48"/>
    </row>
    <row r="9" spans="1:5" x14ac:dyDescent="0.25">
      <c r="A9" s="53"/>
      <c r="B9" s="9"/>
      <c r="C9" s="9"/>
      <c r="D9" s="54"/>
      <c r="E9" s="48"/>
    </row>
    <row r="10" spans="1:5" x14ac:dyDescent="0.25">
      <c r="A10" s="53"/>
      <c r="B10" s="9"/>
      <c r="C10" s="9"/>
      <c r="D10" s="54"/>
      <c r="E10" s="48"/>
    </row>
    <row r="11" spans="1:5" s="64" customFormat="1" x14ac:dyDescent="0.25">
      <c r="A11" s="61" t="s">
        <v>59</v>
      </c>
      <c r="B11" s="62" t="s">
        <v>14</v>
      </c>
      <c r="C11" s="62" t="s">
        <v>14</v>
      </c>
      <c r="D11" s="63" t="s">
        <v>14</v>
      </c>
      <c r="E11" s="1"/>
    </row>
    <row r="12" spans="1:5" s="64" customFormat="1" x14ac:dyDescent="0.25">
      <c r="A12" s="61"/>
      <c r="B12" s="62"/>
      <c r="C12" s="62"/>
      <c r="D12" s="63"/>
      <c r="E12" s="1"/>
    </row>
    <row r="13" spans="1:5" x14ac:dyDescent="0.25">
      <c r="A13" s="53"/>
      <c r="B13" s="9"/>
      <c r="C13" s="10"/>
      <c r="D13" s="55"/>
      <c r="E13" s="50"/>
    </row>
    <row r="14" spans="1:5" x14ac:dyDescent="0.25">
      <c r="A14" s="53"/>
      <c r="B14" s="9"/>
      <c r="C14" s="9"/>
      <c r="D14" s="54"/>
      <c r="E14" s="48"/>
    </row>
    <row r="15" spans="1:5" x14ac:dyDescent="0.25">
      <c r="A15" s="53"/>
      <c r="B15" s="9"/>
      <c r="C15" s="9"/>
      <c r="D15" s="54"/>
      <c r="E15" s="48"/>
    </row>
    <row r="16" spans="1:5" x14ac:dyDescent="0.25">
      <c r="A16" s="121"/>
      <c r="B16" s="9"/>
      <c r="C16" s="9"/>
      <c r="D16" s="54"/>
      <c r="E16" s="48"/>
    </row>
    <row r="17" spans="1:5" ht="15.75" thickBot="1" x14ac:dyDescent="0.3">
      <c r="A17" s="122"/>
      <c r="B17" s="12"/>
      <c r="C17" s="12"/>
      <c r="D17" s="56"/>
      <c r="E17" s="51"/>
    </row>
    <row r="18" spans="1:5" x14ac:dyDescent="0.25">
      <c r="A18" s="120" t="s">
        <v>16</v>
      </c>
      <c r="B18" s="13" t="s">
        <v>16</v>
      </c>
      <c r="C18" s="13" t="s">
        <v>16</v>
      </c>
      <c r="D18" s="13" t="s">
        <v>16</v>
      </c>
      <c r="E18" s="52"/>
    </row>
    <row r="19" spans="1:5" x14ac:dyDescent="0.25">
      <c r="A19" s="14"/>
      <c r="B19" s="14"/>
      <c r="C19" s="14"/>
      <c r="D19" s="14"/>
    </row>
    <row r="20" spans="1:5" x14ac:dyDescent="0.25">
      <c r="A20" s="14"/>
      <c r="B20" s="14"/>
      <c r="C20" s="14"/>
      <c r="D20" s="14"/>
    </row>
    <row r="21" spans="1:5" x14ac:dyDescent="0.25">
      <c r="A21" s="61" t="s">
        <v>57</v>
      </c>
      <c r="B21" s="61" t="s">
        <v>57</v>
      </c>
      <c r="C21" s="61" t="s">
        <v>57</v>
      </c>
      <c r="D21" s="61" t="s">
        <v>57</v>
      </c>
    </row>
    <row r="22" spans="1:5" x14ac:dyDescent="0.25">
      <c r="A22" s="14"/>
      <c r="B22" s="14"/>
      <c r="C22" s="14"/>
      <c r="D22" s="14"/>
    </row>
    <row r="23" spans="1:5" x14ac:dyDescent="0.25">
      <c r="A23" s="14"/>
      <c r="B23" s="14"/>
      <c r="C23" s="14"/>
      <c r="D23" s="14"/>
    </row>
    <row r="24" spans="1:5" x14ac:dyDescent="0.25">
      <c r="A24" s="14"/>
      <c r="B24" s="14"/>
      <c r="C24" s="14"/>
      <c r="D24" s="14"/>
    </row>
    <row r="25" spans="1:5" x14ac:dyDescent="0.25">
      <c r="A25" s="14"/>
      <c r="B25" s="14"/>
      <c r="C25" s="14"/>
      <c r="D25" s="14"/>
    </row>
    <row r="26" spans="1:5" x14ac:dyDescent="0.25">
      <c r="A26" s="14"/>
      <c r="B26" s="14"/>
      <c r="C26" s="14"/>
      <c r="D26" s="14"/>
    </row>
    <row r="27" spans="1:5" ht="15.75" thickBot="1" x14ac:dyDescent="0.3">
      <c r="A27" s="15"/>
      <c r="B27" s="15"/>
      <c r="C27" s="15"/>
      <c r="D27" s="15"/>
    </row>
    <row r="30" spans="1:5" s="58" customFormat="1" ht="15.75" x14ac:dyDescent="0.25">
      <c r="A30" s="59" t="s">
        <v>46</v>
      </c>
      <c r="B30" s="59" t="s">
        <v>18</v>
      </c>
      <c r="C30" s="59" t="s">
        <v>45</v>
      </c>
      <c r="D30" s="60" t="s">
        <v>44</v>
      </c>
      <c r="E30" s="57"/>
    </row>
  </sheetData>
  <protectedRanges>
    <protectedRange sqref="A4:D12 C13:D16 A13:A16 A17:D27" name="Mittwochsmenü Kirchgemeinde Muttenz"/>
    <protectedRange sqref="B13:B16" name="Mittagessen Bewohner_5"/>
  </protectedRanges>
  <mergeCells count="1">
    <mergeCell ref="A1:B1"/>
  </mergeCells>
  <pageMargins left="0.7" right="0.7" top="0.92" bottom="0.73791666666666667" header="0.3" footer="0.80500000000000005"/>
  <pageSetup paperSize="9" scale="87" orientation="landscape" r:id="rId1"/>
  <headerFooter>
    <oddHeader xml:space="preserve">&amp;R&amp;G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3</vt:i4>
      </vt:variant>
    </vt:vector>
  </HeadingPairs>
  <TitlesOfParts>
    <vt:vector size="11" baseType="lpstr">
      <vt:lpstr>DATEN HIER EINTRAGEN</vt:lpstr>
      <vt:lpstr>Mittagessen Bewohner</vt:lpstr>
      <vt:lpstr>Abendessen Bewohner</vt:lpstr>
      <vt:lpstr>Wochenmenü Café</vt:lpstr>
      <vt:lpstr>Tagesmenü Druckversion</vt:lpstr>
      <vt:lpstr>Wochenmenü KITA</vt:lpstr>
      <vt:lpstr>Menü Band-Werkstätte</vt:lpstr>
      <vt:lpstr>Menüplan Kirchgemeinde Muttenz</vt:lpstr>
      <vt:lpstr>'Abendessen Bewohner'!Druckbereich</vt:lpstr>
      <vt:lpstr>'DATEN HIER EINTRAGEN'!Druckbereich</vt:lpstr>
      <vt:lpstr>'Mittagessen Bewohner'!Druckbereich</vt:lpstr>
    </vt:vector>
  </TitlesOfParts>
  <Company>Stiftung Haus Momo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Annina Sjöström</dc:creator>
  <cp:lastModifiedBy>Küche</cp:lastModifiedBy>
  <cp:lastPrinted>2026-07-27T11:42:49Z</cp:lastPrinted>
  <dcterms:created xsi:type="dcterms:W3CDTF">2026-02-24T09:19:14Z</dcterms:created>
  <dcterms:modified xsi:type="dcterms:W3CDTF">2026-07-27T11:43:55Z</dcterms:modified>
</cp:coreProperties>
</file>